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ការងារសាល់c\ដោះស្រាយព្យួរខែ១០\របាយការណ៍ផ្ញើរចេញ៦១\៥៨\៥៧\កណ្តាល\"/>
    </mc:Choice>
  </mc:AlternateContent>
  <xr:revisionPtr revIDLastSave="0" documentId="13_ncr:1_{F55986C2-F8EA-4F1B-A612-E34C10DBF8B9}" xr6:coauthVersionLast="47" xr6:coauthVersionMax="47" xr10:uidLastSave="{00000000-0000-0000-0000-000000000000}"/>
  <bookViews>
    <workbookView xWindow="0" yWindow="768" windowWidth="23040" windowHeight="7620" activeTab="2" xr2:uid="{00000000-000D-0000-FFFF-FFFF00000000}"/>
  </bookViews>
  <sheets>
    <sheet name="Worksheet" sheetId="1" r:id="rId1"/>
    <sheet name="Worksheet (2)" sheetId="4" r:id="rId2"/>
    <sheet name="upload" sheetId="5" r:id="rId3"/>
  </sheets>
  <definedNames>
    <definedName name="_xlnm._FilterDatabase" localSheetId="2" hidden="1">upload!$B$3:$J$456</definedName>
    <definedName name="_xlnm._FilterDatabase" localSheetId="0" hidden="1">Worksheet!$B$1:$B$476</definedName>
    <definedName name="_xlnm._FilterDatabase" localSheetId="1" hidden="1">'Worksheet (2)'!$A$2:$BC$468</definedName>
    <definedName name="_xlnm.Print_Titles" localSheetId="2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" i="4" l="1"/>
  <c r="AS2" i="4"/>
  <c r="AR2" i="4"/>
  <c r="K4" i="4"/>
  <c r="L4" i="4"/>
  <c r="M4" i="4" s="1"/>
  <c r="R4" i="4"/>
  <c r="S4" i="4" s="1"/>
  <c r="T4" i="4" s="1"/>
  <c r="U4" i="4" s="1"/>
  <c r="V4" i="4" s="1"/>
  <c r="K5" i="4"/>
  <c r="L5" i="4"/>
  <c r="M5" i="4" s="1"/>
  <c r="R5" i="4"/>
  <c r="S5" i="4" s="1"/>
  <c r="T5" i="4" s="1"/>
  <c r="U5" i="4" s="1"/>
  <c r="V5" i="4" s="1"/>
  <c r="K6" i="4"/>
  <c r="L6" i="4"/>
  <c r="M6" i="4" s="1"/>
  <c r="R6" i="4"/>
  <c r="S6" i="4" s="1"/>
  <c r="T6" i="4" s="1"/>
  <c r="U6" i="4" s="1"/>
  <c r="V6" i="4" s="1"/>
  <c r="X6" i="4" s="1"/>
  <c r="K7" i="4"/>
  <c r="L7" i="4"/>
  <c r="M7" i="4" s="1"/>
  <c r="O7" i="4" s="1"/>
  <c r="R7" i="4"/>
  <c r="S7" i="4" s="1"/>
  <c r="T7" i="4" s="1"/>
  <c r="U7" i="4" s="1"/>
  <c r="V7" i="4" s="1"/>
  <c r="W7" i="4" s="1"/>
  <c r="K8" i="4"/>
  <c r="L8" i="4"/>
  <c r="M8" i="4" s="1"/>
  <c r="O8" i="4" s="1"/>
  <c r="R8" i="4"/>
  <c r="S8" i="4" s="1"/>
  <c r="T8" i="4" s="1"/>
  <c r="U8" i="4" s="1"/>
  <c r="V8" i="4" s="1"/>
  <c r="K9" i="4"/>
  <c r="L9" i="4"/>
  <c r="R9" i="4"/>
  <c r="S9" i="4" s="1"/>
  <c r="T9" i="4" s="1"/>
  <c r="U9" i="4" s="1"/>
  <c r="V9" i="4" s="1"/>
  <c r="K10" i="4"/>
  <c r="L10" i="4"/>
  <c r="R10" i="4"/>
  <c r="S10" i="4" s="1"/>
  <c r="T10" i="4" s="1"/>
  <c r="U10" i="4" s="1"/>
  <c r="V10" i="4" s="1"/>
  <c r="K11" i="4"/>
  <c r="L11" i="4"/>
  <c r="M11" i="4" s="1"/>
  <c r="O11" i="4" s="1"/>
  <c r="R11" i="4"/>
  <c r="S11" i="4" s="1"/>
  <c r="T11" i="4" s="1"/>
  <c r="U11" i="4" s="1"/>
  <c r="V11" i="4" s="1"/>
  <c r="K12" i="4"/>
  <c r="L12" i="4"/>
  <c r="M12" i="4" s="1"/>
  <c r="R12" i="4"/>
  <c r="S12" i="4" s="1"/>
  <c r="T12" i="4" s="1"/>
  <c r="U12" i="4" s="1"/>
  <c r="V12" i="4" s="1"/>
  <c r="K13" i="4"/>
  <c r="L13" i="4"/>
  <c r="M13" i="4" s="1"/>
  <c r="R13" i="4"/>
  <c r="S13" i="4" s="1"/>
  <c r="T13" i="4" s="1"/>
  <c r="U13" i="4" s="1"/>
  <c r="V13" i="4" s="1"/>
  <c r="K14" i="4"/>
  <c r="L14" i="4"/>
  <c r="M14" i="4" s="1"/>
  <c r="R14" i="4"/>
  <c r="S14" i="4" s="1"/>
  <c r="T14" i="4" s="1"/>
  <c r="U14" i="4" s="1"/>
  <c r="V14" i="4" s="1"/>
  <c r="X14" i="4" s="1"/>
  <c r="K15" i="4"/>
  <c r="L15" i="4"/>
  <c r="M15" i="4" s="1"/>
  <c r="O15" i="4" s="1"/>
  <c r="R15" i="4"/>
  <c r="S15" i="4" s="1"/>
  <c r="T15" i="4" s="1"/>
  <c r="U15" i="4" s="1"/>
  <c r="V15" i="4" s="1"/>
  <c r="K16" i="4"/>
  <c r="L16" i="4"/>
  <c r="M16" i="4" s="1"/>
  <c r="O16" i="4" s="1"/>
  <c r="R16" i="4"/>
  <c r="S16" i="4" s="1"/>
  <c r="T16" i="4" s="1"/>
  <c r="U16" i="4" s="1"/>
  <c r="V16" i="4" s="1"/>
  <c r="K17" i="4"/>
  <c r="L17" i="4"/>
  <c r="M17" i="4" s="1"/>
  <c r="R17" i="4"/>
  <c r="S17" i="4" s="1"/>
  <c r="T17" i="4" s="1"/>
  <c r="U17" i="4" s="1"/>
  <c r="V17" i="4" s="1"/>
  <c r="K18" i="4"/>
  <c r="L18" i="4"/>
  <c r="R18" i="4"/>
  <c r="S18" i="4" s="1"/>
  <c r="T18" i="4" s="1"/>
  <c r="U18" i="4" s="1"/>
  <c r="V18" i="4" s="1"/>
  <c r="K19" i="4"/>
  <c r="L19" i="4"/>
  <c r="M19" i="4" s="1"/>
  <c r="O19" i="4" s="1"/>
  <c r="R19" i="4"/>
  <c r="S19" i="4" s="1"/>
  <c r="T19" i="4" s="1"/>
  <c r="U19" i="4" s="1"/>
  <c r="V19" i="4" s="1"/>
  <c r="K20" i="4"/>
  <c r="L20" i="4"/>
  <c r="M20" i="4" s="1"/>
  <c r="R20" i="4"/>
  <c r="S20" i="4" s="1"/>
  <c r="T20" i="4" s="1"/>
  <c r="U20" i="4" s="1"/>
  <c r="V20" i="4" s="1"/>
  <c r="K21" i="4"/>
  <c r="L21" i="4"/>
  <c r="M21" i="4" s="1"/>
  <c r="N21" i="4" s="1"/>
  <c r="R21" i="4"/>
  <c r="S21" i="4" s="1"/>
  <c r="T21" i="4" s="1"/>
  <c r="U21" i="4" s="1"/>
  <c r="V21" i="4" s="1"/>
  <c r="K22" i="4"/>
  <c r="L22" i="4"/>
  <c r="M22" i="4" s="1"/>
  <c r="O22" i="4" s="1"/>
  <c r="R22" i="4"/>
  <c r="S22" i="4" s="1"/>
  <c r="T22" i="4" s="1"/>
  <c r="U22" i="4" s="1"/>
  <c r="V22" i="4" s="1"/>
  <c r="K23" i="4"/>
  <c r="L23" i="4"/>
  <c r="M23" i="4" s="1"/>
  <c r="N23" i="4" s="1"/>
  <c r="R23" i="4"/>
  <c r="S23" i="4" s="1"/>
  <c r="T23" i="4" s="1"/>
  <c r="U23" i="4" s="1"/>
  <c r="V23" i="4" s="1"/>
  <c r="K24" i="4"/>
  <c r="L24" i="4"/>
  <c r="M24" i="4" s="1"/>
  <c r="N24" i="4" s="1"/>
  <c r="R24" i="4"/>
  <c r="S24" i="4" s="1"/>
  <c r="T24" i="4" s="1"/>
  <c r="U24" i="4" s="1"/>
  <c r="V24" i="4" s="1"/>
  <c r="X24" i="4" s="1"/>
  <c r="K25" i="4"/>
  <c r="L25" i="4"/>
  <c r="M25" i="4" s="1"/>
  <c r="R25" i="4"/>
  <c r="S25" i="4" s="1"/>
  <c r="T25" i="4" s="1"/>
  <c r="U25" i="4" s="1"/>
  <c r="V25" i="4" s="1"/>
  <c r="K26" i="4"/>
  <c r="L26" i="4"/>
  <c r="M26" i="4" s="1"/>
  <c r="R26" i="4"/>
  <c r="S26" i="4" s="1"/>
  <c r="T26" i="4" s="1"/>
  <c r="U26" i="4" s="1"/>
  <c r="V26" i="4" s="1"/>
  <c r="K27" i="4"/>
  <c r="L27" i="4"/>
  <c r="M27" i="4" s="1"/>
  <c r="R27" i="4"/>
  <c r="S27" i="4" s="1"/>
  <c r="T27" i="4" s="1"/>
  <c r="U27" i="4" s="1"/>
  <c r="V27" i="4" s="1"/>
  <c r="K28" i="4"/>
  <c r="L28" i="4"/>
  <c r="M28" i="4" s="1"/>
  <c r="R28" i="4"/>
  <c r="S28" i="4" s="1"/>
  <c r="T28" i="4" s="1"/>
  <c r="U28" i="4" s="1"/>
  <c r="V28" i="4" s="1"/>
  <c r="K29" i="4"/>
  <c r="L29" i="4"/>
  <c r="M29" i="4" s="1"/>
  <c r="R29" i="4"/>
  <c r="S29" i="4" s="1"/>
  <c r="T29" i="4" s="1"/>
  <c r="U29" i="4" s="1"/>
  <c r="V29" i="4" s="1"/>
  <c r="K30" i="4"/>
  <c r="L30" i="4"/>
  <c r="R30" i="4"/>
  <c r="S30" i="4" s="1"/>
  <c r="T30" i="4" s="1"/>
  <c r="U30" i="4" s="1"/>
  <c r="V30" i="4" s="1"/>
  <c r="W30" i="4" s="1"/>
  <c r="K31" i="4"/>
  <c r="L31" i="4"/>
  <c r="M31" i="4" s="1"/>
  <c r="O31" i="4" s="1"/>
  <c r="R31" i="4"/>
  <c r="S31" i="4" s="1"/>
  <c r="T31" i="4" s="1"/>
  <c r="U31" i="4" s="1"/>
  <c r="V31" i="4" s="1"/>
  <c r="K32" i="4"/>
  <c r="L32" i="4"/>
  <c r="M32" i="4" s="1"/>
  <c r="N32" i="4" s="1"/>
  <c r="R32" i="4"/>
  <c r="S32" i="4" s="1"/>
  <c r="T32" i="4" s="1"/>
  <c r="U32" i="4" s="1"/>
  <c r="V32" i="4" s="1"/>
  <c r="K33" i="4"/>
  <c r="L33" i="4"/>
  <c r="M33" i="4" s="1"/>
  <c r="O33" i="4" s="1"/>
  <c r="R33" i="4"/>
  <c r="S33" i="4" s="1"/>
  <c r="T33" i="4" s="1"/>
  <c r="U33" i="4" s="1"/>
  <c r="V33" i="4" s="1"/>
  <c r="K34" i="4"/>
  <c r="L34" i="4"/>
  <c r="M34" i="4" s="1"/>
  <c r="O34" i="4" s="1"/>
  <c r="R34" i="4"/>
  <c r="S34" i="4" s="1"/>
  <c r="T34" i="4" s="1"/>
  <c r="U34" i="4" s="1"/>
  <c r="V34" i="4" s="1"/>
  <c r="K35" i="4"/>
  <c r="L35" i="4"/>
  <c r="M35" i="4" s="1"/>
  <c r="O35" i="4" s="1"/>
  <c r="R35" i="4"/>
  <c r="S35" i="4" s="1"/>
  <c r="T35" i="4" s="1"/>
  <c r="U35" i="4" s="1"/>
  <c r="V35" i="4" s="1"/>
  <c r="K36" i="4"/>
  <c r="L36" i="4"/>
  <c r="M36" i="4" s="1"/>
  <c r="O36" i="4" s="1"/>
  <c r="R36" i="4"/>
  <c r="S36" i="4" s="1"/>
  <c r="T36" i="4" s="1"/>
  <c r="U36" i="4" s="1"/>
  <c r="V36" i="4" s="1"/>
  <c r="W36" i="4" s="1"/>
  <c r="K37" i="4"/>
  <c r="L37" i="4"/>
  <c r="M37" i="4" s="1"/>
  <c r="O37" i="4" s="1"/>
  <c r="R37" i="4"/>
  <c r="S37" i="4" s="1"/>
  <c r="T37" i="4" s="1"/>
  <c r="U37" i="4" s="1"/>
  <c r="V37" i="4" s="1"/>
  <c r="K38" i="4"/>
  <c r="L38" i="4"/>
  <c r="M38" i="4" s="1"/>
  <c r="R38" i="4"/>
  <c r="S38" i="4" s="1"/>
  <c r="T38" i="4" s="1"/>
  <c r="U38" i="4" s="1"/>
  <c r="V38" i="4" s="1"/>
  <c r="K39" i="4"/>
  <c r="L39" i="4"/>
  <c r="R39" i="4"/>
  <c r="S39" i="4" s="1"/>
  <c r="T39" i="4" s="1"/>
  <c r="U39" i="4" s="1"/>
  <c r="V39" i="4" s="1"/>
  <c r="K40" i="4"/>
  <c r="L40" i="4"/>
  <c r="M40" i="4" s="1"/>
  <c r="N40" i="4" s="1"/>
  <c r="R40" i="4"/>
  <c r="S40" i="4" s="1"/>
  <c r="T40" i="4" s="1"/>
  <c r="U40" i="4" s="1"/>
  <c r="V40" i="4" s="1"/>
  <c r="X40" i="4" s="1"/>
  <c r="K41" i="4"/>
  <c r="L41" i="4"/>
  <c r="M41" i="4" s="1"/>
  <c r="O41" i="4" s="1"/>
  <c r="R41" i="4"/>
  <c r="S41" i="4" s="1"/>
  <c r="T41" i="4" s="1"/>
  <c r="U41" i="4" s="1"/>
  <c r="V41" i="4" s="1"/>
  <c r="K42" i="4"/>
  <c r="L42" i="4"/>
  <c r="M42" i="4" s="1"/>
  <c r="O42" i="4" s="1"/>
  <c r="R42" i="4"/>
  <c r="S42" i="4"/>
  <c r="T42" i="4" s="1"/>
  <c r="U42" i="4" s="1"/>
  <c r="V42" i="4" s="1"/>
  <c r="K43" i="4"/>
  <c r="L43" i="4"/>
  <c r="M43" i="4" s="1"/>
  <c r="O43" i="4" s="1"/>
  <c r="R43" i="4"/>
  <c r="S43" i="4" s="1"/>
  <c r="T43" i="4" s="1"/>
  <c r="U43" i="4" s="1"/>
  <c r="V43" i="4" s="1"/>
  <c r="K44" i="4"/>
  <c r="L44" i="4"/>
  <c r="R44" i="4"/>
  <c r="S44" i="4" s="1"/>
  <c r="T44" i="4" s="1"/>
  <c r="U44" i="4" s="1"/>
  <c r="V44" i="4" s="1"/>
  <c r="K45" i="4"/>
  <c r="L45" i="4"/>
  <c r="M45" i="4" s="1"/>
  <c r="O45" i="4" s="1"/>
  <c r="R45" i="4"/>
  <c r="S45" i="4" s="1"/>
  <c r="T45" i="4" s="1"/>
  <c r="U45" i="4" s="1"/>
  <c r="V45" i="4" s="1"/>
  <c r="K46" i="4"/>
  <c r="L46" i="4"/>
  <c r="M46" i="4" s="1"/>
  <c r="O46" i="4" s="1"/>
  <c r="R46" i="4"/>
  <c r="S46" i="4" s="1"/>
  <c r="T46" i="4" s="1"/>
  <c r="U46" i="4" s="1"/>
  <c r="V46" i="4" s="1"/>
  <c r="K47" i="4"/>
  <c r="L47" i="4"/>
  <c r="R47" i="4"/>
  <c r="S47" i="4" s="1"/>
  <c r="T47" i="4" s="1"/>
  <c r="U47" i="4" s="1"/>
  <c r="V47" i="4" s="1"/>
  <c r="K48" i="4"/>
  <c r="L48" i="4"/>
  <c r="M48" i="4" s="1"/>
  <c r="N48" i="4" s="1"/>
  <c r="R48" i="4"/>
  <c r="S48" i="4" s="1"/>
  <c r="T48" i="4" s="1"/>
  <c r="U48" i="4" s="1"/>
  <c r="V48" i="4" s="1"/>
  <c r="K49" i="4"/>
  <c r="L49" i="4"/>
  <c r="R49" i="4"/>
  <c r="S49" i="4" s="1"/>
  <c r="T49" i="4" s="1"/>
  <c r="U49" i="4" s="1"/>
  <c r="V49" i="4" s="1"/>
  <c r="W49" i="4" s="1"/>
  <c r="K50" i="4"/>
  <c r="L50" i="4"/>
  <c r="M50" i="4" s="1"/>
  <c r="O50" i="4" s="1"/>
  <c r="R50" i="4"/>
  <c r="S50" i="4" s="1"/>
  <c r="T50" i="4" s="1"/>
  <c r="U50" i="4" s="1"/>
  <c r="V50" i="4" s="1"/>
  <c r="K51" i="4"/>
  <c r="L51" i="4"/>
  <c r="M51" i="4" s="1"/>
  <c r="O51" i="4" s="1"/>
  <c r="R51" i="4"/>
  <c r="S51" i="4" s="1"/>
  <c r="T51" i="4" s="1"/>
  <c r="U51" i="4" s="1"/>
  <c r="V51" i="4" s="1"/>
  <c r="K52" i="4"/>
  <c r="L52" i="4"/>
  <c r="M52" i="4" s="1"/>
  <c r="R52" i="4"/>
  <c r="S52" i="4" s="1"/>
  <c r="T52" i="4" s="1"/>
  <c r="U52" i="4" s="1"/>
  <c r="V52" i="4" s="1"/>
  <c r="K53" i="4"/>
  <c r="L53" i="4"/>
  <c r="R53" i="4"/>
  <c r="S53" i="4" s="1"/>
  <c r="T53" i="4" s="1"/>
  <c r="U53" i="4" s="1"/>
  <c r="V53" i="4" s="1"/>
  <c r="K54" i="4"/>
  <c r="L54" i="4"/>
  <c r="R54" i="4"/>
  <c r="S54" i="4" s="1"/>
  <c r="T54" i="4" s="1"/>
  <c r="U54" i="4" s="1"/>
  <c r="V54" i="4" s="1"/>
  <c r="K55" i="4"/>
  <c r="L55" i="4"/>
  <c r="M55" i="4" s="1"/>
  <c r="R55" i="4"/>
  <c r="S55" i="4" s="1"/>
  <c r="T55" i="4" s="1"/>
  <c r="U55" i="4" s="1"/>
  <c r="V55" i="4" s="1"/>
  <c r="K56" i="4"/>
  <c r="L56" i="4"/>
  <c r="M56" i="4" s="1"/>
  <c r="N56" i="4" s="1"/>
  <c r="R56" i="4"/>
  <c r="S56" i="4" s="1"/>
  <c r="T56" i="4" s="1"/>
  <c r="U56" i="4" s="1"/>
  <c r="V56" i="4" s="1"/>
  <c r="W56" i="4" s="1"/>
  <c r="K57" i="4"/>
  <c r="L57" i="4"/>
  <c r="M57" i="4" s="1"/>
  <c r="R57" i="4"/>
  <c r="S57" i="4" s="1"/>
  <c r="T57" i="4" s="1"/>
  <c r="U57" i="4" s="1"/>
  <c r="V57" i="4" s="1"/>
  <c r="X57" i="4" s="1"/>
  <c r="K58" i="4"/>
  <c r="L58" i="4"/>
  <c r="M58" i="4" s="1"/>
  <c r="N58" i="4" s="1"/>
  <c r="R58" i="4"/>
  <c r="S58" i="4" s="1"/>
  <c r="T58" i="4" s="1"/>
  <c r="U58" i="4" s="1"/>
  <c r="V58" i="4" s="1"/>
  <c r="K59" i="4"/>
  <c r="L59" i="4"/>
  <c r="R59" i="4"/>
  <c r="S59" i="4" s="1"/>
  <c r="T59" i="4" s="1"/>
  <c r="U59" i="4" s="1"/>
  <c r="V59" i="4" s="1"/>
  <c r="W59" i="4" s="1"/>
  <c r="K60" i="4"/>
  <c r="L60" i="4"/>
  <c r="M60" i="4" s="1"/>
  <c r="R60" i="4"/>
  <c r="S60" i="4" s="1"/>
  <c r="T60" i="4" s="1"/>
  <c r="U60" i="4" s="1"/>
  <c r="V60" i="4" s="1"/>
  <c r="K61" i="4"/>
  <c r="L61" i="4"/>
  <c r="M61" i="4" s="1"/>
  <c r="R61" i="4"/>
  <c r="S61" i="4" s="1"/>
  <c r="T61" i="4" s="1"/>
  <c r="U61" i="4" s="1"/>
  <c r="V61" i="4" s="1"/>
  <c r="K62" i="4"/>
  <c r="L62" i="4"/>
  <c r="R62" i="4"/>
  <c r="S62" i="4" s="1"/>
  <c r="T62" i="4" s="1"/>
  <c r="U62" i="4" s="1"/>
  <c r="V62" i="4" s="1"/>
  <c r="W62" i="4" s="1"/>
  <c r="K63" i="4"/>
  <c r="L63" i="4"/>
  <c r="M63" i="4" s="1"/>
  <c r="O63" i="4" s="1"/>
  <c r="R63" i="4"/>
  <c r="S63" i="4" s="1"/>
  <c r="T63" i="4" s="1"/>
  <c r="U63" i="4" s="1"/>
  <c r="V63" i="4" s="1"/>
  <c r="W63" i="4" s="1"/>
  <c r="K64" i="4"/>
  <c r="L64" i="4"/>
  <c r="M64" i="4" s="1"/>
  <c r="R64" i="4"/>
  <c r="S64" i="4" s="1"/>
  <c r="T64" i="4" s="1"/>
  <c r="U64" i="4" s="1"/>
  <c r="V64" i="4" s="1"/>
  <c r="W64" i="4" s="1"/>
  <c r="K65" i="4"/>
  <c r="L65" i="4"/>
  <c r="M65" i="4" s="1"/>
  <c r="O65" i="4" s="1"/>
  <c r="R65" i="4"/>
  <c r="S65" i="4" s="1"/>
  <c r="T65" i="4" s="1"/>
  <c r="U65" i="4" s="1"/>
  <c r="V65" i="4" s="1"/>
  <c r="K66" i="4"/>
  <c r="L66" i="4"/>
  <c r="M66" i="4" s="1"/>
  <c r="O66" i="4" s="1"/>
  <c r="R66" i="4"/>
  <c r="S66" i="4" s="1"/>
  <c r="T66" i="4" s="1"/>
  <c r="U66" i="4" s="1"/>
  <c r="V66" i="4" s="1"/>
  <c r="K67" i="4"/>
  <c r="L67" i="4"/>
  <c r="M67" i="4" s="1"/>
  <c r="R67" i="4"/>
  <c r="S67" i="4" s="1"/>
  <c r="T67" i="4" s="1"/>
  <c r="U67" i="4" s="1"/>
  <c r="V67" i="4" s="1"/>
  <c r="W67" i="4" s="1"/>
  <c r="K68" i="4"/>
  <c r="L68" i="4"/>
  <c r="M68" i="4" s="1"/>
  <c r="R68" i="4"/>
  <c r="S68" i="4" s="1"/>
  <c r="T68" i="4" s="1"/>
  <c r="U68" i="4" s="1"/>
  <c r="V68" i="4" s="1"/>
  <c r="K69" i="4"/>
  <c r="L69" i="4"/>
  <c r="M69" i="4" s="1"/>
  <c r="O69" i="4" s="1"/>
  <c r="R69" i="4"/>
  <c r="S69" i="4" s="1"/>
  <c r="T69" i="4" s="1"/>
  <c r="U69" i="4" s="1"/>
  <c r="V69" i="4" s="1"/>
  <c r="K70" i="4"/>
  <c r="L70" i="4"/>
  <c r="R70" i="4"/>
  <c r="S70" i="4" s="1"/>
  <c r="T70" i="4" s="1"/>
  <c r="U70" i="4" s="1"/>
  <c r="V70" i="4" s="1"/>
  <c r="K71" i="4"/>
  <c r="L71" i="4"/>
  <c r="M71" i="4" s="1"/>
  <c r="N71" i="4" s="1"/>
  <c r="R71" i="4"/>
  <c r="S71" i="4" s="1"/>
  <c r="T71" i="4" s="1"/>
  <c r="U71" i="4" s="1"/>
  <c r="V71" i="4" s="1"/>
  <c r="K72" i="4"/>
  <c r="L72" i="4"/>
  <c r="M72" i="4" s="1"/>
  <c r="N72" i="4" s="1"/>
  <c r="R72" i="4"/>
  <c r="S72" i="4" s="1"/>
  <c r="T72" i="4" s="1"/>
  <c r="U72" i="4" s="1"/>
  <c r="V72" i="4" s="1"/>
  <c r="K73" i="4"/>
  <c r="L73" i="4"/>
  <c r="M73" i="4" s="1"/>
  <c r="O73" i="4" s="1"/>
  <c r="R73" i="4"/>
  <c r="S73" i="4" s="1"/>
  <c r="T73" i="4" s="1"/>
  <c r="U73" i="4" s="1"/>
  <c r="V73" i="4" s="1"/>
  <c r="K74" i="4"/>
  <c r="L74" i="4"/>
  <c r="M74" i="4" s="1"/>
  <c r="O74" i="4" s="1"/>
  <c r="R74" i="4"/>
  <c r="S74" i="4" s="1"/>
  <c r="T74" i="4" s="1"/>
  <c r="U74" i="4" s="1"/>
  <c r="V74" i="4" s="1"/>
  <c r="K75" i="4"/>
  <c r="L75" i="4"/>
  <c r="M75" i="4" s="1"/>
  <c r="O75" i="4" s="1"/>
  <c r="R75" i="4"/>
  <c r="S75" i="4" s="1"/>
  <c r="T75" i="4" s="1"/>
  <c r="U75" i="4" s="1"/>
  <c r="V75" i="4" s="1"/>
  <c r="K76" i="4"/>
  <c r="L76" i="4"/>
  <c r="R76" i="4"/>
  <c r="S76" i="4" s="1"/>
  <c r="T76" i="4" s="1"/>
  <c r="U76" i="4" s="1"/>
  <c r="V76" i="4" s="1"/>
  <c r="K77" i="4"/>
  <c r="L77" i="4"/>
  <c r="M77" i="4" s="1"/>
  <c r="R77" i="4"/>
  <c r="S77" i="4" s="1"/>
  <c r="T77" i="4" s="1"/>
  <c r="U77" i="4" s="1"/>
  <c r="V77" i="4" s="1"/>
  <c r="K78" i="4"/>
  <c r="L78" i="4"/>
  <c r="M78" i="4" s="1"/>
  <c r="O78" i="4" s="1"/>
  <c r="R78" i="4"/>
  <c r="S78" i="4" s="1"/>
  <c r="T78" i="4" s="1"/>
  <c r="U78" i="4" s="1"/>
  <c r="V78" i="4" s="1"/>
  <c r="W78" i="4" s="1"/>
  <c r="K79" i="4"/>
  <c r="L79" i="4"/>
  <c r="M79" i="4" s="1"/>
  <c r="R79" i="4"/>
  <c r="S79" i="4" s="1"/>
  <c r="T79" i="4" s="1"/>
  <c r="U79" i="4" s="1"/>
  <c r="V79" i="4" s="1"/>
  <c r="K80" i="4"/>
  <c r="L80" i="4"/>
  <c r="M80" i="4" s="1"/>
  <c r="R80" i="4"/>
  <c r="S80" i="4" s="1"/>
  <c r="T80" i="4" s="1"/>
  <c r="U80" i="4" s="1"/>
  <c r="V80" i="4" s="1"/>
  <c r="K81" i="4"/>
  <c r="L81" i="4"/>
  <c r="R81" i="4"/>
  <c r="S81" i="4" s="1"/>
  <c r="T81" i="4" s="1"/>
  <c r="U81" i="4" s="1"/>
  <c r="V81" i="4" s="1"/>
  <c r="K82" i="4"/>
  <c r="L82" i="4"/>
  <c r="M82" i="4" s="1"/>
  <c r="O82" i="4" s="1"/>
  <c r="R82" i="4"/>
  <c r="S82" i="4" s="1"/>
  <c r="T82" i="4" s="1"/>
  <c r="U82" i="4" s="1"/>
  <c r="V82" i="4" s="1"/>
  <c r="K83" i="4"/>
  <c r="L83" i="4"/>
  <c r="M83" i="4" s="1"/>
  <c r="R83" i="4"/>
  <c r="S83" i="4" s="1"/>
  <c r="T83" i="4" s="1"/>
  <c r="U83" i="4" s="1"/>
  <c r="V83" i="4" s="1"/>
  <c r="K84" i="4"/>
  <c r="L84" i="4"/>
  <c r="M84" i="4" s="1"/>
  <c r="R84" i="4"/>
  <c r="S84" i="4" s="1"/>
  <c r="T84" i="4" s="1"/>
  <c r="U84" i="4" s="1"/>
  <c r="V84" i="4" s="1"/>
  <c r="K85" i="4"/>
  <c r="L85" i="4"/>
  <c r="M85" i="4" s="1"/>
  <c r="R85" i="4"/>
  <c r="S85" i="4" s="1"/>
  <c r="T85" i="4" s="1"/>
  <c r="U85" i="4" s="1"/>
  <c r="V85" i="4" s="1"/>
  <c r="X85" i="4" s="1"/>
  <c r="K86" i="4"/>
  <c r="L86" i="4"/>
  <c r="M86" i="4" s="1"/>
  <c r="O86" i="4" s="1"/>
  <c r="R86" i="4"/>
  <c r="S86" i="4" s="1"/>
  <c r="T86" i="4" s="1"/>
  <c r="U86" i="4" s="1"/>
  <c r="V86" i="4" s="1"/>
  <c r="W86" i="4" s="1"/>
  <c r="K87" i="4"/>
  <c r="L87" i="4"/>
  <c r="M87" i="4" s="1"/>
  <c r="R87" i="4"/>
  <c r="S87" i="4" s="1"/>
  <c r="T87" i="4" s="1"/>
  <c r="U87" i="4" s="1"/>
  <c r="V87" i="4" s="1"/>
  <c r="K88" i="4"/>
  <c r="L88" i="4"/>
  <c r="M88" i="4" s="1"/>
  <c r="R88" i="4"/>
  <c r="S88" i="4" s="1"/>
  <c r="T88" i="4" s="1"/>
  <c r="U88" i="4" s="1"/>
  <c r="V88" i="4" s="1"/>
  <c r="K89" i="4"/>
  <c r="L89" i="4"/>
  <c r="R89" i="4"/>
  <c r="S89" i="4" s="1"/>
  <c r="T89" i="4" s="1"/>
  <c r="U89" i="4" s="1"/>
  <c r="V89" i="4" s="1"/>
  <c r="K90" i="4"/>
  <c r="L90" i="4"/>
  <c r="M90" i="4" s="1"/>
  <c r="N90" i="4" s="1"/>
  <c r="R90" i="4"/>
  <c r="S90" i="4" s="1"/>
  <c r="T90" i="4" s="1"/>
  <c r="U90" i="4" s="1"/>
  <c r="V90" i="4" s="1"/>
  <c r="K91" i="4"/>
  <c r="L91" i="4"/>
  <c r="M91" i="4" s="1"/>
  <c r="R91" i="4"/>
  <c r="S91" i="4" s="1"/>
  <c r="T91" i="4" s="1"/>
  <c r="U91" i="4" s="1"/>
  <c r="V91" i="4" s="1"/>
  <c r="K92" i="4"/>
  <c r="L92" i="4"/>
  <c r="M92" i="4" s="1"/>
  <c r="O92" i="4" s="1"/>
  <c r="R92" i="4"/>
  <c r="S92" i="4" s="1"/>
  <c r="T92" i="4" s="1"/>
  <c r="U92" i="4" s="1"/>
  <c r="V92" i="4" s="1"/>
  <c r="K93" i="4"/>
  <c r="L93" i="4"/>
  <c r="M93" i="4" s="1"/>
  <c r="O93" i="4" s="1"/>
  <c r="R93" i="4"/>
  <c r="S93" i="4" s="1"/>
  <c r="T93" i="4" s="1"/>
  <c r="U93" i="4" s="1"/>
  <c r="V93" i="4" s="1"/>
  <c r="K94" i="4"/>
  <c r="L94" i="4"/>
  <c r="M94" i="4" s="1"/>
  <c r="N94" i="4" s="1"/>
  <c r="R94" i="4"/>
  <c r="S94" i="4" s="1"/>
  <c r="T94" i="4" s="1"/>
  <c r="U94" i="4" s="1"/>
  <c r="V94" i="4" s="1"/>
  <c r="K95" i="4"/>
  <c r="L95" i="4"/>
  <c r="R95" i="4"/>
  <c r="S95" i="4" s="1"/>
  <c r="T95" i="4" s="1"/>
  <c r="U95" i="4" s="1"/>
  <c r="V95" i="4" s="1"/>
  <c r="K96" i="4"/>
  <c r="L96" i="4"/>
  <c r="M96" i="4" s="1"/>
  <c r="O96" i="4" s="1"/>
  <c r="R96" i="4"/>
  <c r="S96" i="4" s="1"/>
  <c r="T96" i="4" s="1"/>
  <c r="U96" i="4" s="1"/>
  <c r="V96" i="4" s="1"/>
  <c r="W96" i="4" s="1"/>
  <c r="K97" i="4"/>
  <c r="L97" i="4"/>
  <c r="M97" i="4" s="1"/>
  <c r="R97" i="4"/>
  <c r="S97" i="4" s="1"/>
  <c r="T97" i="4" s="1"/>
  <c r="U97" i="4" s="1"/>
  <c r="V97" i="4" s="1"/>
  <c r="K98" i="4"/>
  <c r="L98" i="4"/>
  <c r="M98" i="4" s="1"/>
  <c r="R98" i="4"/>
  <c r="S98" i="4" s="1"/>
  <c r="T98" i="4" s="1"/>
  <c r="U98" i="4" s="1"/>
  <c r="V98" i="4" s="1"/>
  <c r="K99" i="4"/>
  <c r="L99" i="4"/>
  <c r="R99" i="4"/>
  <c r="S99" i="4" s="1"/>
  <c r="T99" i="4" s="1"/>
  <c r="U99" i="4" s="1"/>
  <c r="V99" i="4" s="1"/>
  <c r="K100" i="4"/>
  <c r="L100" i="4"/>
  <c r="M100" i="4" s="1"/>
  <c r="O100" i="4" s="1"/>
  <c r="R100" i="4"/>
  <c r="S100" i="4" s="1"/>
  <c r="T100" i="4" s="1"/>
  <c r="U100" i="4" s="1"/>
  <c r="V100" i="4" s="1"/>
  <c r="K101" i="4"/>
  <c r="L101" i="4"/>
  <c r="M101" i="4" s="1"/>
  <c r="O101" i="4" s="1"/>
  <c r="R101" i="4"/>
  <c r="S101" i="4" s="1"/>
  <c r="T101" i="4" s="1"/>
  <c r="U101" i="4" s="1"/>
  <c r="V101" i="4" s="1"/>
  <c r="K102" i="4"/>
  <c r="L102" i="4"/>
  <c r="M102" i="4" s="1"/>
  <c r="O102" i="4" s="1"/>
  <c r="R102" i="4"/>
  <c r="S102" i="4" s="1"/>
  <c r="T102" i="4" s="1"/>
  <c r="U102" i="4" s="1"/>
  <c r="V102" i="4" s="1"/>
  <c r="K103" i="4"/>
  <c r="L103" i="4"/>
  <c r="M103" i="4" s="1"/>
  <c r="O103" i="4" s="1"/>
  <c r="R103" i="4"/>
  <c r="S103" i="4" s="1"/>
  <c r="T103" i="4" s="1"/>
  <c r="U103" i="4" s="1"/>
  <c r="V103" i="4" s="1"/>
  <c r="K104" i="4"/>
  <c r="L104" i="4"/>
  <c r="M104" i="4" s="1"/>
  <c r="R104" i="4"/>
  <c r="S104" i="4" s="1"/>
  <c r="T104" i="4" s="1"/>
  <c r="U104" i="4" s="1"/>
  <c r="V104" i="4" s="1"/>
  <c r="W104" i="4" s="1"/>
  <c r="K105" i="4"/>
  <c r="L105" i="4"/>
  <c r="M105" i="4" s="1"/>
  <c r="O105" i="4" s="1"/>
  <c r="R105" i="4"/>
  <c r="S105" i="4" s="1"/>
  <c r="T105" i="4" s="1"/>
  <c r="U105" i="4" s="1"/>
  <c r="V105" i="4" s="1"/>
  <c r="K106" i="4"/>
  <c r="L106" i="4"/>
  <c r="R106" i="4"/>
  <c r="S106" i="4" s="1"/>
  <c r="T106" i="4" s="1"/>
  <c r="U106" i="4" s="1"/>
  <c r="V106" i="4" s="1"/>
  <c r="K107" i="4"/>
  <c r="L107" i="4"/>
  <c r="M107" i="4" s="1"/>
  <c r="O107" i="4" s="1"/>
  <c r="R107" i="4"/>
  <c r="S107" i="4" s="1"/>
  <c r="T107" i="4" s="1"/>
  <c r="U107" i="4" s="1"/>
  <c r="V107" i="4" s="1"/>
  <c r="K108" i="4"/>
  <c r="L108" i="4"/>
  <c r="R108" i="4"/>
  <c r="S108" i="4" s="1"/>
  <c r="T108" i="4" s="1"/>
  <c r="U108" i="4" s="1"/>
  <c r="V108" i="4" s="1"/>
  <c r="K109" i="4"/>
  <c r="L109" i="4"/>
  <c r="M109" i="4" s="1"/>
  <c r="R109" i="4"/>
  <c r="S109" i="4" s="1"/>
  <c r="T109" i="4" s="1"/>
  <c r="U109" i="4" s="1"/>
  <c r="V109" i="4" s="1"/>
  <c r="W109" i="4" s="1"/>
  <c r="K110" i="4"/>
  <c r="L110" i="4"/>
  <c r="M110" i="4" s="1"/>
  <c r="R110" i="4"/>
  <c r="S110" i="4" s="1"/>
  <c r="T110" i="4" s="1"/>
  <c r="U110" i="4" s="1"/>
  <c r="V110" i="4" s="1"/>
  <c r="W110" i="4" s="1"/>
  <c r="K111" i="4"/>
  <c r="L111" i="4"/>
  <c r="M111" i="4" s="1"/>
  <c r="R111" i="4"/>
  <c r="S111" i="4" s="1"/>
  <c r="T111" i="4" s="1"/>
  <c r="U111" i="4" s="1"/>
  <c r="V111" i="4" s="1"/>
  <c r="W111" i="4" s="1"/>
  <c r="K112" i="4"/>
  <c r="L112" i="4"/>
  <c r="M112" i="4" s="1"/>
  <c r="O112" i="4" s="1"/>
  <c r="R112" i="4"/>
  <c r="S112" i="4" s="1"/>
  <c r="T112" i="4" s="1"/>
  <c r="U112" i="4" s="1"/>
  <c r="V112" i="4" s="1"/>
  <c r="W112" i="4" s="1"/>
  <c r="K113" i="4"/>
  <c r="L113" i="4"/>
  <c r="M113" i="4" s="1"/>
  <c r="O113" i="4" s="1"/>
  <c r="R113" i="4"/>
  <c r="S113" i="4" s="1"/>
  <c r="T113" i="4" s="1"/>
  <c r="U113" i="4" s="1"/>
  <c r="V113" i="4" s="1"/>
  <c r="W113" i="4" s="1"/>
  <c r="K114" i="4"/>
  <c r="L114" i="4"/>
  <c r="M114" i="4" s="1"/>
  <c r="O114" i="4" s="1"/>
  <c r="R114" i="4"/>
  <c r="S114" i="4" s="1"/>
  <c r="T114" i="4" s="1"/>
  <c r="U114" i="4" s="1"/>
  <c r="V114" i="4" s="1"/>
  <c r="K115" i="4"/>
  <c r="L115" i="4"/>
  <c r="M115" i="4" s="1"/>
  <c r="O115" i="4" s="1"/>
  <c r="R115" i="4"/>
  <c r="S115" i="4" s="1"/>
  <c r="T115" i="4" s="1"/>
  <c r="U115" i="4" s="1"/>
  <c r="V115" i="4" s="1"/>
  <c r="K116" i="4"/>
  <c r="L116" i="4"/>
  <c r="M116" i="4" s="1"/>
  <c r="R116" i="4"/>
  <c r="S116" i="4" s="1"/>
  <c r="T116" i="4" s="1"/>
  <c r="U116" i="4" s="1"/>
  <c r="V116" i="4" s="1"/>
  <c r="K117" i="4"/>
  <c r="L117" i="4"/>
  <c r="M117" i="4" s="1"/>
  <c r="O117" i="4" s="1"/>
  <c r="R117" i="4"/>
  <c r="S117" i="4" s="1"/>
  <c r="T117" i="4" s="1"/>
  <c r="U117" i="4" s="1"/>
  <c r="V117" i="4" s="1"/>
  <c r="K118" i="4"/>
  <c r="L118" i="4"/>
  <c r="R118" i="4"/>
  <c r="S118" i="4" s="1"/>
  <c r="T118" i="4" s="1"/>
  <c r="U118" i="4" s="1"/>
  <c r="V118" i="4" s="1"/>
  <c r="K119" i="4"/>
  <c r="L119" i="4"/>
  <c r="R119" i="4"/>
  <c r="S119" i="4" s="1"/>
  <c r="T119" i="4" s="1"/>
  <c r="U119" i="4" s="1"/>
  <c r="V119" i="4" s="1"/>
  <c r="K120" i="4"/>
  <c r="L120" i="4"/>
  <c r="M120" i="4" s="1"/>
  <c r="R120" i="4"/>
  <c r="S120" i="4" s="1"/>
  <c r="T120" i="4" s="1"/>
  <c r="U120" i="4" s="1"/>
  <c r="V120" i="4" s="1"/>
  <c r="K121" i="4"/>
  <c r="L121" i="4"/>
  <c r="M121" i="4" s="1"/>
  <c r="R121" i="4"/>
  <c r="S121" i="4" s="1"/>
  <c r="T121" i="4" s="1"/>
  <c r="U121" i="4" s="1"/>
  <c r="V121" i="4" s="1"/>
  <c r="K122" i="4"/>
  <c r="L122" i="4"/>
  <c r="M122" i="4" s="1"/>
  <c r="R122" i="4"/>
  <c r="S122" i="4" s="1"/>
  <c r="T122" i="4" s="1"/>
  <c r="U122" i="4" s="1"/>
  <c r="V122" i="4" s="1"/>
  <c r="K123" i="4"/>
  <c r="L123" i="4"/>
  <c r="M123" i="4" s="1"/>
  <c r="N123" i="4" s="1"/>
  <c r="R123" i="4"/>
  <c r="S123" i="4" s="1"/>
  <c r="T123" i="4" s="1"/>
  <c r="U123" i="4" s="1"/>
  <c r="V123" i="4" s="1"/>
  <c r="K124" i="4"/>
  <c r="L124" i="4"/>
  <c r="M124" i="4" s="1"/>
  <c r="O124" i="4" s="1"/>
  <c r="R124" i="4"/>
  <c r="S124" i="4" s="1"/>
  <c r="T124" i="4" s="1"/>
  <c r="U124" i="4" s="1"/>
  <c r="V124" i="4" s="1"/>
  <c r="W124" i="4" s="1"/>
  <c r="K125" i="4"/>
  <c r="L125" i="4"/>
  <c r="R125" i="4"/>
  <c r="S125" i="4" s="1"/>
  <c r="T125" i="4" s="1"/>
  <c r="U125" i="4" s="1"/>
  <c r="V125" i="4" s="1"/>
  <c r="K126" i="4"/>
  <c r="L126" i="4"/>
  <c r="M126" i="4" s="1"/>
  <c r="N126" i="4" s="1"/>
  <c r="R126" i="4"/>
  <c r="S126" i="4" s="1"/>
  <c r="T126" i="4" s="1"/>
  <c r="U126" i="4" s="1"/>
  <c r="V126" i="4" s="1"/>
  <c r="K127" i="4"/>
  <c r="L127" i="4"/>
  <c r="M127" i="4" s="1"/>
  <c r="R127" i="4"/>
  <c r="S127" i="4" s="1"/>
  <c r="T127" i="4" s="1"/>
  <c r="U127" i="4" s="1"/>
  <c r="V127" i="4" s="1"/>
  <c r="K128" i="4"/>
  <c r="L128" i="4"/>
  <c r="M128" i="4" s="1"/>
  <c r="O128" i="4" s="1"/>
  <c r="R128" i="4"/>
  <c r="S128" i="4" s="1"/>
  <c r="T128" i="4" s="1"/>
  <c r="U128" i="4" s="1"/>
  <c r="V128" i="4" s="1"/>
  <c r="X128" i="4" s="1"/>
  <c r="K129" i="4"/>
  <c r="L129" i="4"/>
  <c r="M129" i="4" s="1"/>
  <c r="O129" i="4" s="1"/>
  <c r="R129" i="4"/>
  <c r="S129" i="4" s="1"/>
  <c r="T129" i="4" s="1"/>
  <c r="U129" i="4" s="1"/>
  <c r="V129" i="4" s="1"/>
  <c r="K130" i="4"/>
  <c r="L130" i="4"/>
  <c r="R130" i="4"/>
  <c r="S130" i="4" s="1"/>
  <c r="T130" i="4" s="1"/>
  <c r="U130" i="4" s="1"/>
  <c r="V130" i="4" s="1"/>
  <c r="K131" i="4"/>
  <c r="L131" i="4"/>
  <c r="M131" i="4" s="1"/>
  <c r="R131" i="4"/>
  <c r="S131" i="4" s="1"/>
  <c r="T131" i="4" s="1"/>
  <c r="U131" i="4" s="1"/>
  <c r="V131" i="4" s="1"/>
  <c r="K132" i="4"/>
  <c r="L132" i="4"/>
  <c r="R132" i="4"/>
  <c r="S132" i="4" s="1"/>
  <c r="T132" i="4" s="1"/>
  <c r="U132" i="4" s="1"/>
  <c r="V132" i="4" s="1"/>
  <c r="K133" i="4"/>
  <c r="L133" i="4"/>
  <c r="M133" i="4" s="1"/>
  <c r="O133" i="4" s="1"/>
  <c r="R133" i="4"/>
  <c r="S133" i="4" s="1"/>
  <c r="T133" i="4" s="1"/>
  <c r="U133" i="4" s="1"/>
  <c r="V133" i="4" s="1"/>
  <c r="K134" i="4"/>
  <c r="L134" i="4"/>
  <c r="M134" i="4" s="1"/>
  <c r="O134" i="4" s="1"/>
  <c r="R134" i="4"/>
  <c r="S134" i="4" s="1"/>
  <c r="T134" i="4" s="1"/>
  <c r="U134" i="4" s="1"/>
  <c r="V134" i="4" s="1"/>
  <c r="K135" i="4"/>
  <c r="L135" i="4"/>
  <c r="M135" i="4" s="1"/>
  <c r="O135" i="4" s="1"/>
  <c r="R135" i="4"/>
  <c r="S135" i="4" s="1"/>
  <c r="T135" i="4" s="1"/>
  <c r="U135" i="4" s="1"/>
  <c r="V135" i="4" s="1"/>
  <c r="K136" i="4"/>
  <c r="L136" i="4"/>
  <c r="M136" i="4" s="1"/>
  <c r="N136" i="4" s="1"/>
  <c r="R136" i="4"/>
  <c r="S136" i="4" s="1"/>
  <c r="T136" i="4" s="1"/>
  <c r="U136" i="4" s="1"/>
  <c r="V136" i="4" s="1"/>
  <c r="X136" i="4" s="1"/>
  <c r="K137" i="4"/>
  <c r="L137" i="4"/>
  <c r="M137" i="4" s="1"/>
  <c r="O137" i="4" s="1"/>
  <c r="R137" i="4"/>
  <c r="S137" i="4" s="1"/>
  <c r="T137" i="4" s="1"/>
  <c r="U137" i="4" s="1"/>
  <c r="V137" i="4" s="1"/>
  <c r="K138" i="4"/>
  <c r="L138" i="4"/>
  <c r="M138" i="4" s="1"/>
  <c r="R138" i="4"/>
  <c r="S138" i="4" s="1"/>
  <c r="T138" i="4" s="1"/>
  <c r="U138" i="4" s="1"/>
  <c r="V138" i="4" s="1"/>
  <c r="K139" i="4"/>
  <c r="L139" i="4"/>
  <c r="M139" i="4" s="1"/>
  <c r="R139" i="4"/>
  <c r="S139" i="4" s="1"/>
  <c r="T139" i="4" s="1"/>
  <c r="U139" i="4" s="1"/>
  <c r="V139" i="4" s="1"/>
  <c r="K140" i="4"/>
  <c r="L140" i="4"/>
  <c r="R140" i="4"/>
  <c r="S140" i="4" s="1"/>
  <c r="T140" i="4" s="1"/>
  <c r="U140" i="4" s="1"/>
  <c r="V140" i="4" s="1"/>
  <c r="K141" i="4"/>
  <c r="L141" i="4"/>
  <c r="M141" i="4" s="1"/>
  <c r="O141" i="4" s="1"/>
  <c r="R141" i="4"/>
  <c r="S141" i="4" s="1"/>
  <c r="T141" i="4" s="1"/>
  <c r="U141" i="4" s="1"/>
  <c r="V141" i="4" s="1"/>
  <c r="K142" i="4"/>
  <c r="L142" i="4"/>
  <c r="M142" i="4" s="1"/>
  <c r="R142" i="4"/>
  <c r="S142" i="4" s="1"/>
  <c r="T142" i="4" s="1"/>
  <c r="U142" i="4" s="1"/>
  <c r="V142" i="4" s="1"/>
  <c r="X142" i="4" s="1"/>
  <c r="K143" i="4"/>
  <c r="L143" i="4"/>
  <c r="M143" i="4" s="1"/>
  <c r="R143" i="4"/>
  <c r="S143" i="4" s="1"/>
  <c r="T143" i="4" s="1"/>
  <c r="U143" i="4" s="1"/>
  <c r="V143" i="4" s="1"/>
  <c r="K144" i="4"/>
  <c r="L144" i="4"/>
  <c r="M144" i="4" s="1"/>
  <c r="R144" i="4"/>
  <c r="S144" i="4" s="1"/>
  <c r="T144" i="4" s="1"/>
  <c r="U144" i="4" s="1"/>
  <c r="V144" i="4" s="1"/>
  <c r="W144" i="4" s="1"/>
  <c r="K145" i="4"/>
  <c r="L145" i="4"/>
  <c r="R145" i="4"/>
  <c r="S145" i="4" s="1"/>
  <c r="T145" i="4" s="1"/>
  <c r="U145" i="4" s="1"/>
  <c r="V145" i="4" s="1"/>
  <c r="K146" i="4"/>
  <c r="L146" i="4"/>
  <c r="M146" i="4" s="1"/>
  <c r="R146" i="4"/>
  <c r="S146" i="4" s="1"/>
  <c r="T146" i="4" s="1"/>
  <c r="U146" i="4" s="1"/>
  <c r="V146" i="4" s="1"/>
  <c r="K147" i="4"/>
  <c r="L147" i="4"/>
  <c r="M147" i="4" s="1"/>
  <c r="O147" i="4" s="1"/>
  <c r="R147" i="4"/>
  <c r="S147" i="4" s="1"/>
  <c r="T147" i="4" s="1"/>
  <c r="U147" i="4" s="1"/>
  <c r="V147" i="4" s="1"/>
  <c r="W147" i="4" s="1"/>
  <c r="K148" i="4"/>
  <c r="L148" i="4"/>
  <c r="M148" i="4" s="1"/>
  <c r="R148" i="4"/>
  <c r="S148" i="4" s="1"/>
  <c r="T148" i="4" s="1"/>
  <c r="U148" i="4" s="1"/>
  <c r="V148" i="4" s="1"/>
  <c r="K149" i="4"/>
  <c r="L149" i="4"/>
  <c r="R149" i="4"/>
  <c r="S149" i="4" s="1"/>
  <c r="T149" i="4" s="1"/>
  <c r="U149" i="4" s="1"/>
  <c r="V149" i="4" s="1"/>
  <c r="K150" i="4"/>
  <c r="L150" i="4"/>
  <c r="R150" i="4"/>
  <c r="S150" i="4" s="1"/>
  <c r="T150" i="4" s="1"/>
  <c r="U150" i="4" s="1"/>
  <c r="V150" i="4" s="1"/>
  <c r="W150" i="4" s="1"/>
  <c r="K151" i="4"/>
  <c r="L151" i="4"/>
  <c r="M151" i="4" s="1"/>
  <c r="O151" i="4" s="1"/>
  <c r="R151" i="4"/>
  <c r="S151" i="4" s="1"/>
  <c r="T151" i="4" s="1"/>
  <c r="U151" i="4" s="1"/>
  <c r="V151" i="4" s="1"/>
  <c r="K152" i="4"/>
  <c r="L152" i="4"/>
  <c r="M152" i="4" s="1"/>
  <c r="R152" i="4"/>
  <c r="S152" i="4" s="1"/>
  <c r="T152" i="4" s="1"/>
  <c r="U152" i="4" s="1"/>
  <c r="V152" i="4" s="1"/>
  <c r="W152" i="4" s="1"/>
  <c r="K153" i="4"/>
  <c r="L153" i="4"/>
  <c r="M153" i="4" s="1"/>
  <c r="O153" i="4" s="1"/>
  <c r="R153" i="4"/>
  <c r="S153" i="4" s="1"/>
  <c r="T153" i="4" s="1"/>
  <c r="U153" i="4" s="1"/>
  <c r="V153" i="4" s="1"/>
  <c r="K154" i="4"/>
  <c r="L154" i="4"/>
  <c r="M154" i="4" s="1"/>
  <c r="O154" i="4" s="1"/>
  <c r="R154" i="4"/>
  <c r="S154" i="4" s="1"/>
  <c r="T154" i="4" s="1"/>
  <c r="U154" i="4" s="1"/>
  <c r="V154" i="4" s="1"/>
  <c r="K155" i="4"/>
  <c r="L155" i="4"/>
  <c r="R155" i="4"/>
  <c r="S155" i="4" s="1"/>
  <c r="T155" i="4" s="1"/>
  <c r="U155" i="4" s="1"/>
  <c r="V155" i="4" s="1"/>
  <c r="K156" i="4"/>
  <c r="L156" i="4"/>
  <c r="M156" i="4" s="1"/>
  <c r="R156" i="4"/>
  <c r="S156" i="4" s="1"/>
  <c r="T156" i="4" s="1"/>
  <c r="U156" i="4" s="1"/>
  <c r="V156" i="4" s="1"/>
  <c r="K157" i="4"/>
  <c r="L157" i="4"/>
  <c r="M157" i="4" s="1"/>
  <c r="O157" i="4" s="1"/>
  <c r="R157" i="4"/>
  <c r="S157" i="4" s="1"/>
  <c r="T157" i="4" s="1"/>
  <c r="U157" i="4" s="1"/>
  <c r="V157" i="4" s="1"/>
  <c r="X157" i="4" s="1"/>
  <c r="K158" i="4"/>
  <c r="L158" i="4"/>
  <c r="M158" i="4" s="1"/>
  <c r="O158" i="4" s="1"/>
  <c r="R158" i="4"/>
  <c r="S158" i="4" s="1"/>
  <c r="T158" i="4" s="1"/>
  <c r="U158" i="4" s="1"/>
  <c r="V158" i="4" s="1"/>
  <c r="X158" i="4" s="1"/>
  <c r="K159" i="4"/>
  <c r="L159" i="4"/>
  <c r="M159" i="4" s="1"/>
  <c r="N159" i="4" s="1"/>
  <c r="R159" i="4"/>
  <c r="S159" i="4" s="1"/>
  <c r="T159" i="4" s="1"/>
  <c r="U159" i="4" s="1"/>
  <c r="V159" i="4" s="1"/>
  <c r="K160" i="4"/>
  <c r="L160" i="4"/>
  <c r="R160" i="4"/>
  <c r="S160" i="4" s="1"/>
  <c r="T160" i="4" s="1"/>
  <c r="U160" i="4" s="1"/>
  <c r="V160" i="4" s="1"/>
  <c r="K161" i="4"/>
  <c r="L161" i="4"/>
  <c r="R161" i="4"/>
  <c r="S161" i="4" s="1"/>
  <c r="T161" i="4" s="1"/>
  <c r="U161" i="4" s="1"/>
  <c r="V161" i="4" s="1"/>
  <c r="X161" i="4" s="1"/>
  <c r="K162" i="4"/>
  <c r="L162" i="4"/>
  <c r="R162" i="4"/>
  <c r="S162" i="4" s="1"/>
  <c r="T162" i="4" s="1"/>
  <c r="U162" i="4" s="1"/>
  <c r="V162" i="4" s="1"/>
  <c r="K163" i="4"/>
  <c r="L163" i="4"/>
  <c r="M163" i="4" s="1"/>
  <c r="N163" i="4" s="1"/>
  <c r="R163" i="4"/>
  <c r="S163" i="4" s="1"/>
  <c r="T163" i="4" s="1"/>
  <c r="U163" i="4" s="1"/>
  <c r="V163" i="4" s="1"/>
  <c r="K164" i="4"/>
  <c r="L164" i="4"/>
  <c r="M164" i="4" s="1"/>
  <c r="N164" i="4" s="1"/>
  <c r="R164" i="4"/>
  <c r="S164" i="4" s="1"/>
  <c r="T164" i="4" s="1"/>
  <c r="U164" i="4" s="1"/>
  <c r="V164" i="4" s="1"/>
  <c r="X164" i="4" s="1"/>
  <c r="K165" i="4"/>
  <c r="L165" i="4"/>
  <c r="R165" i="4"/>
  <c r="S165" i="4" s="1"/>
  <c r="T165" i="4" s="1"/>
  <c r="U165" i="4" s="1"/>
  <c r="V165" i="4" s="1"/>
  <c r="K166" i="4"/>
  <c r="L166" i="4"/>
  <c r="M166" i="4" s="1"/>
  <c r="R166" i="4"/>
  <c r="S166" i="4" s="1"/>
  <c r="T166" i="4" s="1"/>
  <c r="U166" i="4" s="1"/>
  <c r="V166" i="4" s="1"/>
  <c r="K167" i="4"/>
  <c r="L167" i="4"/>
  <c r="M167" i="4" s="1"/>
  <c r="N167" i="4" s="1"/>
  <c r="R167" i="4"/>
  <c r="S167" i="4" s="1"/>
  <c r="T167" i="4" s="1"/>
  <c r="U167" i="4" s="1"/>
  <c r="V167" i="4" s="1"/>
  <c r="K168" i="4"/>
  <c r="L168" i="4"/>
  <c r="M168" i="4" s="1"/>
  <c r="R168" i="4"/>
  <c r="S168" i="4" s="1"/>
  <c r="T168" i="4" s="1"/>
  <c r="U168" i="4" s="1"/>
  <c r="V168" i="4" s="1"/>
  <c r="W168" i="4" s="1"/>
  <c r="K169" i="4"/>
  <c r="L169" i="4"/>
  <c r="M169" i="4" s="1"/>
  <c r="R169" i="4"/>
  <c r="S169" i="4" s="1"/>
  <c r="T169" i="4" s="1"/>
  <c r="U169" i="4" s="1"/>
  <c r="V169" i="4" s="1"/>
  <c r="W169" i="4" s="1"/>
  <c r="K170" i="4"/>
  <c r="L170" i="4"/>
  <c r="M170" i="4" s="1"/>
  <c r="N170" i="4" s="1"/>
  <c r="R170" i="4"/>
  <c r="S170" i="4" s="1"/>
  <c r="T170" i="4" s="1"/>
  <c r="U170" i="4" s="1"/>
  <c r="V170" i="4" s="1"/>
  <c r="K171" i="4"/>
  <c r="L171" i="4"/>
  <c r="R171" i="4"/>
  <c r="S171" i="4" s="1"/>
  <c r="T171" i="4" s="1"/>
  <c r="U171" i="4" s="1"/>
  <c r="V171" i="4" s="1"/>
  <c r="K172" i="4"/>
  <c r="L172" i="4"/>
  <c r="M172" i="4" s="1"/>
  <c r="R172" i="4"/>
  <c r="S172" i="4" s="1"/>
  <c r="T172" i="4" s="1"/>
  <c r="U172" i="4" s="1"/>
  <c r="V172" i="4" s="1"/>
  <c r="K173" i="4"/>
  <c r="L173" i="4"/>
  <c r="M173" i="4" s="1"/>
  <c r="O173" i="4" s="1"/>
  <c r="R173" i="4"/>
  <c r="S173" i="4" s="1"/>
  <c r="T173" i="4" s="1"/>
  <c r="U173" i="4" s="1"/>
  <c r="V173" i="4" s="1"/>
  <c r="K174" i="4"/>
  <c r="L174" i="4"/>
  <c r="M174" i="4" s="1"/>
  <c r="O174" i="4" s="1"/>
  <c r="R174" i="4"/>
  <c r="S174" i="4" s="1"/>
  <c r="T174" i="4" s="1"/>
  <c r="U174" i="4" s="1"/>
  <c r="V174" i="4" s="1"/>
  <c r="K175" i="4"/>
  <c r="L175" i="4"/>
  <c r="M175" i="4" s="1"/>
  <c r="O175" i="4" s="1"/>
  <c r="R175" i="4"/>
  <c r="S175" i="4" s="1"/>
  <c r="T175" i="4" s="1"/>
  <c r="U175" i="4" s="1"/>
  <c r="V175" i="4" s="1"/>
  <c r="X175" i="4" s="1"/>
  <c r="K176" i="4"/>
  <c r="L176" i="4"/>
  <c r="R176" i="4"/>
  <c r="S176" i="4" s="1"/>
  <c r="T176" i="4" s="1"/>
  <c r="U176" i="4" s="1"/>
  <c r="V176" i="4" s="1"/>
  <c r="X176" i="4" s="1"/>
  <c r="K177" i="4"/>
  <c r="L177" i="4"/>
  <c r="R177" i="4"/>
  <c r="S177" i="4" s="1"/>
  <c r="T177" i="4" s="1"/>
  <c r="U177" i="4" s="1"/>
  <c r="V177" i="4" s="1"/>
  <c r="X177" i="4" s="1"/>
  <c r="K178" i="4"/>
  <c r="L178" i="4"/>
  <c r="M178" i="4" s="1"/>
  <c r="R178" i="4"/>
  <c r="S178" i="4" s="1"/>
  <c r="T178" i="4" s="1"/>
  <c r="U178" i="4" s="1"/>
  <c r="V178" i="4" s="1"/>
  <c r="K179" i="4"/>
  <c r="L179" i="4"/>
  <c r="R179" i="4"/>
  <c r="S179" i="4" s="1"/>
  <c r="T179" i="4" s="1"/>
  <c r="U179" i="4" s="1"/>
  <c r="V179" i="4" s="1"/>
  <c r="K180" i="4"/>
  <c r="L180" i="4"/>
  <c r="M180" i="4" s="1"/>
  <c r="N180" i="4" s="1"/>
  <c r="R180" i="4"/>
  <c r="S180" i="4" s="1"/>
  <c r="T180" i="4" s="1"/>
  <c r="U180" i="4" s="1"/>
  <c r="V180" i="4" s="1"/>
  <c r="X180" i="4" s="1"/>
  <c r="K181" i="4"/>
  <c r="L181" i="4"/>
  <c r="R181" i="4"/>
  <c r="S181" i="4" s="1"/>
  <c r="T181" i="4" s="1"/>
  <c r="U181" i="4" s="1"/>
  <c r="V181" i="4" s="1"/>
  <c r="K182" i="4"/>
  <c r="L182" i="4"/>
  <c r="M182" i="4" s="1"/>
  <c r="R182" i="4"/>
  <c r="S182" i="4" s="1"/>
  <c r="T182" i="4" s="1"/>
  <c r="U182" i="4" s="1"/>
  <c r="V182" i="4" s="1"/>
  <c r="W182" i="4" s="1"/>
  <c r="K183" i="4"/>
  <c r="L183" i="4"/>
  <c r="R183" i="4"/>
  <c r="S183" i="4" s="1"/>
  <c r="T183" i="4" s="1"/>
  <c r="U183" i="4" s="1"/>
  <c r="V183" i="4" s="1"/>
  <c r="K184" i="4"/>
  <c r="L184" i="4"/>
  <c r="M184" i="4" s="1"/>
  <c r="N184" i="4" s="1"/>
  <c r="R184" i="4"/>
  <c r="S184" i="4" s="1"/>
  <c r="T184" i="4" s="1"/>
  <c r="U184" i="4" s="1"/>
  <c r="V184" i="4" s="1"/>
  <c r="K185" i="4"/>
  <c r="L185" i="4"/>
  <c r="M185" i="4" s="1"/>
  <c r="R185" i="4"/>
  <c r="S185" i="4" s="1"/>
  <c r="T185" i="4" s="1"/>
  <c r="U185" i="4" s="1"/>
  <c r="V185" i="4" s="1"/>
  <c r="W185" i="4" s="1"/>
  <c r="K186" i="4"/>
  <c r="L186" i="4"/>
  <c r="R186" i="4"/>
  <c r="S186" i="4" s="1"/>
  <c r="T186" i="4" s="1"/>
  <c r="U186" i="4" s="1"/>
  <c r="V186" i="4" s="1"/>
  <c r="K187" i="4"/>
  <c r="L187" i="4"/>
  <c r="M187" i="4" s="1"/>
  <c r="O187" i="4" s="1"/>
  <c r="R187" i="4"/>
  <c r="S187" i="4" s="1"/>
  <c r="T187" i="4" s="1"/>
  <c r="U187" i="4" s="1"/>
  <c r="V187" i="4" s="1"/>
  <c r="K188" i="4"/>
  <c r="L188" i="4"/>
  <c r="M188" i="4" s="1"/>
  <c r="R188" i="4"/>
  <c r="S188" i="4" s="1"/>
  <c r="T188" i="4" s="1"/>
  <c r="U188" i="4" s="1"/>
  <c r="V188" i="4" s="1"/>
  <c r="X188" i="4" s="1"/>
  <c r="K189" i="4"/>
  <c r="L189" i="4"/>
  <c r="M189" i="4" s="1"/>
  <c r="O189" i="4" s="1"/>
  <c r="R189" i="4"/>
  <c r="S189" i="4" s="1"/>
  <c r="T189" i="4" s="1"/>
  <c r="U189" i="4" s="1"/>
  <c r="V189" i="4" s="1"/>
  <c r="K190" i="4"/>
  <c r="L190" i="4"/>
  <c r="M190" i="4" s="1"/>
  <c r="O190" i="4" s="1"/>
  <c r="R190" i="4"/>
  <c r="S190" i="4" s="1"/>
  <c r="T190" i="4" s="1"/>
  <c r="U190" i="4" s="1"/>
  <c r="V190" i="4" s="1"/>
  <c r="K191" i="4"/>
  <c r="L191" i="4"/>
  <c r="M191" i="4" s="1"/>
  <c r="N191" i="4" s="1"/>
  <c r="R191" i="4"/>
  <c r="S191" i="4" s="1"/>
  <c r="T191" i="4" s="1"/>
  <c r="U191" i="4" s="1"/>
  <c r="V191" i="4" s="1"/>
  <c r="X191" i="4" s="1"/>
  <c r="K192" i="4"/>
  <c r="L192" i="4"/>
  <c r="M192" i="4" s="1"/>
  <c r="O192" i="4" s="1"/>
  <c r="R192" i="4"/>
  <c r="S192" i="4" s="1"/>
  <c r="T192" i="4" s="1"/>
  <c r="U192" i="4" s="1"/>
  <c r="V192" i="4" s="1"/>
  <c r="K193" i="4"/>
  <c r="L193" i="4"/>
  <c r="M193" i="4" s="1"/>
  <c r="R193" i="4"/>
  <c r="S193" i="4" s="1"/>
  <c r="T193" i="4" s="1"/>
  <c r="U193" i="4" s="1"/>
  <c r="V193" i="4" s="1"/>
  <c r="K194" i="4"/>
  <c r="L194" i="4"/>
  <c r="R194" i="4"/>
  <c r="S194" i="4" s="1"/>
  <c r="T194" i="4" s="1"/>
  <c r="U194" i="4" s="1"/>
  <c r="V194" i="4" s="1"/>
  <c r="X194" i="4" s="1"/>
  <c r="K195" i="4"/>
  <c r="L195" i="4"/>
  <c r="M195" i="4" s="1"/>
  <c r="R195" i="4"/>
  <c r="S195" i="4" s="1"/>
  <c r="T195" i="4" s="1"/>
  <c r="U195" i="4" s="1"/>
  <c r="V195" i="4" s="1"/>
  <c r="K196" i="4"/>
  <c r="L196" i="4"/>
  <c r="M196" i="4" s="1"/>
  <c r="N196" i="4" s="1"/>
  <c r="R196" i="4"/>
  <c r="S196" i="4" s="1"/>
  <c r="T196" i="4" s="1"/>
  <c r="U196" i="4" s="1"/>
  <c r="V196" i="4" s="1"/>
  <c r="K197" i="4"/>
  <c r="L197" i="4"/>
  <c r="M197" i="4" s="1"/>
  <c r="N197" i="4" s="1"/>
  <c r="R197" i="4"/>
  <c r="S197" i="4" s="1"/>
  <c r="T197" i="4" s="1"/>
  <c r="U197" i="4" s="1"/>
  <c r="V197" i="4" s="1"/>
  <c r="K198" i="4"/>
  <c r="L198" i="4"/>
  <c r="M198" i="4" s="1"/>
  <c r="O198" i="4" s="1"/>
  <c r="R198" i="4"/>
  <c r="S198" i="4" s="1"/>
  <c r="T198" i="4" s="1"/>
  <c r="U198" i="4" s="1"/>
  <c r="V198" i="4" s="1"/>
  <c r="K199" i="4"/>
  <c r="L199" i="4"/>
  <c r="R199" i="4"/>
  <c r="S199" i="4" s="1"/>
  <c r="T199" i="4" s="1"/>
  <c r="U199" i="4" s="1"/>
  <c r="V199" i="4" s="1"/>
  <c r="K200" i="4"/>
  <c r="L200" i="4"/>
  <c r="M200" i="4" s="1"/>
  <c r="R200" i="4"/>
  <c r="S200" i="4" s="1"/>
  <c r="T200" i="4" s="1"/>
  <c r="U200" i="4" s="1"/>
  <c r="V200" i="4" s="1"/>
  <c r="W200" i="4" s="1"/>
  <c r="K201" i="4"/>
  <c r="L201" i="4"/>
  <c r="M201" i="4" s="1"/>
  <c r="O201" i="4" s="1"/>
  <c r="R201" i="4"/>
  <c r="S201" i="4" s="1"/>
  <c r="T201" i="4" s="1"/>
  <c r="U201" i="4" s="1"/>
  <c r="V201" i="4" s="1"/>
  <c r="X201" i="4" s="1"/>
  <c r="K202" i="4"/>
  <c r="L202" i="4"/>
  <c r="M202" i="4" s="1"/>
  <c r="O202" i="4" s="1"/>
  <c r="R202" i="4"/>
  <c r="S202" i="4" s="1"/>
  <c r="T202" i="4" s="1"/>
  <c r="U202" i="4" s="1"/>
  <c r="V202" i="4" s="1"/>
  <c r="K203" i="4"/>
  <c r="L203" i="4"/>
  <c r="M203" i="4" s="1"/>
  <c r="R203" i="4"/>
  <c r="S203" i="4" s="1"/>
  <c r="T203" i="4" s="1"/>
  <c r="U203" i="4" s="1"/>
  <c r="V203" i="4" s="1"/>
  <c r="K204" i="4"/>
  <c r="L204" i="4"/>
  <c r="M204" i="4" s="1"/>
  <c r="R204" i="4"/>
  <c r="S204" i="4" s="1"/>
  <c r="T204" i="4" s="1"/>
  <c r="U204" i="4" s="1"/>
  <c r="V204" i="4" s="1"/>
  <c r="K205" i="4"/>
  <c r="L205" i="4"/>
  <c r="R205" i="4"/>
  <c r="S205" i="4" s="1"/>
  <c r="T205" i="4" s="1"/>
  <c r="U205" i="4" s="1"/>
  <c r="V205" i="4" s="1"/>
  <c r="K206" i="4"/>
  <c r="L206" i="4"/>
  <c r="M206" i="4" s="1"/>
  <c r="R206" i="4"/>
  <c r="S206" i="4" s="1"/>
  <c r="T206" i="4" s="1"/>
  <c r="U206" i="4" s="1"/>
  <c r="V206" i="4" s="1"/>
  <c r="K207" i="4"/>
  <c r="L207" i="4"/>
  <c r="M207" i="4" s="1"/>
  <c r="O207" i="4" s="1"/>
  <c r="R207" i="4"/>
  <c r="S207" i="4" s="1"/>
  <c r="T207" i="4" s="1"/>
  <c r="U207" i="4" s="1"/>
  <c r="V207" i="4" s="1"/>
  <c r="K208" i="4"/>
  <c r="L208" i="4"/>
  <c r="M208" i="4" s="1"/>
  <c r="O208" i="4" s="1"/>
  <c r="R208" i="4"/>
  <c r="S208" i="4" s="1"/>
  <c r="T208" i="4" s="1"/>
  <c r="U208" i="4" s="1"/>
  <c r="V208" i="4" s="1"/>
  <c r="K209" i="4"/>
  <c r="L209" i="4"/>
  <c r="M209" i="4" s="1"/>
  <c r="R209" i="4"/>
  <c r="S209" i="4" s="1"/>
  <c r="T209" i="4" s="1"/>
  <c r="U209" i="4" s="1"/>
  <c r="V209" i="4" s="1"/>
  <c r="X209" i="4" s="1"/>
  <c r="K210" i="4"/>
  <c r="L210" i="4"/>
  <c r="M210" i="4" s="1"/>
  <c r="O210" i="4" s="1"/>
  <c r="R210" i="4"/>
  <c r="S210" i="4" s="1"/>
  <c r="T210" i="4" s="1"/>
  <c r="U210" i="4" s="1"/>
  <c r="V210" i="4" s="1"/>
  <c r="K211" i="4"/>
  <c r="L211" i="4"/>
  <c r="M211" i="4" s="1"/>
  <c r="O211" i="4" s="1"/>
  <c r="R211" i="4"/>
  <c r="S211" i="4" s="1"/>
  <c r="T211" i="4" s="1"/>
  <c r="U211" i="4" s="1"/>
  <c r="V211" i="4" s="1"/>
  <c r="K212" i="4"/>
  <c r="L212" i="4"/>
  <c r="M212" i="4" s="1"/>
  <c r="R212" i="4"/>
  <c r="S212" i="4" s="1"/>
  <c r="T212" i="4" s="1"/>
  <c r="U212" i="4" s="1"/>
  <c r="V212" i="4" s="1"/>
  <c r="K213" i="4"/>
  <c r="L213" i="4"/>
  <c r="M213" i="4" s="1"/>
  <c r="O213" i="4" s="1"/>
  <c r="R213" i="4"/>
  <c r="S213" i="4" s="1"/>
  <c r="T213" i="4" s="1"/>
  <c r="U213" i="4" s="1"/>
  <c r="V213" i="4" s="1"/>
  <c r="K214" i="4"/>
  <c r="L214" i="4"/>
  <c r="M214" i="4" s="1"/>
  <c r="R214" i="4"/>
  <c r="S214" i="4" s="1"/>
  <c r="T214" i="4" s="1"/>
  <c r="U214" i="4" s="1"/>
  <c r="V214" i="4" s="1"/>
  <c r="K215" i="4"/>
  <c r="L215" i="4"/>
  <c r="R215" i="4"/>
  <c r="S215" i="4" s="1"/>
  <c r="T215" i="4" s="1"/>
  <c r="U215" i="4" s="1"/>
  <c r="V215" i="4" s="1"/>
  <c r="K216" i="4"/>
  <c r="L216" i="4"/>
  <c r="M216" i="4" s="1"/>
  <c r="R216" i="4"/>
  <c r="S216" i="4" s="1"/>
  <c r="T216" i="4" s="1"/>
  <c r="U216" i="4" s="1"/>
  <c r="V216" i="4" s="1"/>
  <c r="K217" i="4"/>
  <c r="L217" i="4"/>
  <c r="M217" i="4" s="1"/>
  <c r="N217" i="4" s="1"/>
  <c r="R217" i="4"/>
  <c r="S217" i="4" s="1"/>
  <c r="T217" i="4" s="1"/>
  <c r="U217" i="4" s="1"/>
  <c r="V217" i="4" s="1"/>
  <c r="K218" i="4"/>
  <c r="L218" i="4"/>
  <c r="M218" i="4" s="1"/>
  <c r="N218" i="4" s="1"/>
  <c r="R218" i="4"/>
  <c r="S218" i="4" s="1"/>
  <c r="T218" i="4" s="1"/>
  <c r="U218" i="4" s="1"/>
  <c r="V218" i="4" s="1"/>
  <c r="K219" i="4"/>
  <c r="L219" i="4"/>
  <c r="M219" i="4" s="1"/>
  <c r="R219" i="4"/>
  <c r="S219" i="4" s="1"/>
  <c r="T219" i="4" s="1"/>
  <c r="U219" i="4" s="1"/>
  <c r="V219" i="4" s="1"/>
  <c r="K220" i="4"/>
  <c r="L220" i="4"/>
  <c r="R220" i="4"/>
  <c r="S220" i="4" s="1"/>
  <c r="T220" i="4" s="1"/>
  <c r="U220" i="4" s="1"/>
  <c r="V220" i="4" s="1"/>
  <c r="X220" i="4" s="1"/>
  <c r="K221" i="4"/>
  <c r="L221" i="4"/>
  <c r="M221" i="4" s="1"/>
  <c r="O221" i="4" s="1"/>
  <c r="R221" i="4"/>
  <c r="S221" i="4" s="1"/>
  <c r="T221" i="4" s="1"/>
  <c r="U221" i="4" s="1"/>
  <c r="V221" i="4" s="1"/>
  <c r="K222" i="4"/>
  <c r="L222" i="4"/>
  <c r="M222" i="4" s="1"/>
  <c r="O222" i="4" s="1"/>
  <c r="R222" i="4"/>
  <c r="S222" i="4" s="1"/>
  <c r="T222" i="4" s="1"/>
  <c r="U222" i="4" s="1"/>
  <c r="V222" i="4" s="1"/>
  <c r="K223" i="4"/>
  <c r="L223" i="4"/>
  <c r="M223" i="4" s="1"/>
  <c r="O223" i="4" s="1"/>
  <c r="R223" i="4"/>
  <c r="S223" i="4" s="1"/>
  <c r="T223" i="4" s="1"/>
  <c r="U223" i="4" s="1"/>
  <c r="V223" i="4" s="1"/>
  <c r="K224" i="4"/>
  <c r="L224" i="4"/>
  <c r="M224" i="4" s="1"/>
  <c r="O224" i="4" s="1"/>
  <c r="R224" i="4"/>
  <c r="S224" i="4" s="1"/>
  <c r="T224" i="4" s="1"/>
  <c r="U224" i="4" s="1"/>
  <c r="V224" i="4" s="1"/>
  <c r="K225" i="4"/>
  <c r="L225" i="4"/>
  <c r="M225" i="4" s="1"/>
  <c r="O225" i="4" s="1"/>
  <c r="R225" i="4"/>
  <c r="S225" i="4" s="1"/>
  <c r="T225" i="4" s="1"/>
  <c r="U225" i="4" s="1"/>
  <c r="V225" i="4" s="1"/>
  <c r="K226" i="4"/>
  <c r="L226" i="4"/>
  <c r="M226" i="4" s="1"/>
  <c r="N226" i="4" s="1"/>
  <c r="R226" i="4"/>
  <c r="S226" i="4" s="1"/>
  <c r="T226" i="4" s="1"/>
  <c r="U226" i="4" s="1"/>
  <c r="V226" i="4" s="1"/>
  <c r="K227" i="4"/>
  <c r="L227" i="4"/>
  <c r="M227" i="4" s="1"/>
  <c r="R227" i="4"/>
  <c r="S227" i="4" s="1"/>
  <c r="T227" i="4" s="1"/>
  <c r="U227" i="4" s="1"/>
  <c r="V227" i="4" s="1"/>
  <c r="K228" i="4"/>
  <c r="L228" i="4"/>
  <c r="R228" i="4"/>
  <c r="S228" i="4" s="1"/>
  <c r="T228" i="4" s="1"/>
  <c r="U228" i="4" s="1"/>
  <c r="V228" i="4" s="1"/>
  <c r="X228" i="4" s="1"/>
  <c r="K229" i="4"/>
  <c r="L229" i="4"/>
  <c r="M229" i="4" s="1"/>
  <c r="O229" i="4" s="1"/>
  <c r="R229" i="4"/>
  <c r="S229" i="4" s="1"/>
  <c r="T229" i="4" s="1"/>
  <c r="U229" i="4" s="1"/>
  <c r="V229" i="4" s="1"/>
  <c r="W229" i="4" s="1"/>
  <c r="K230" i="4"/>
  <c r="L230" i="4"/>
  <c r="M230" i="4" s="1"/>
  <c r="O230" i="4" s="1"/>
  <c r="R230" i="4"/>
  <c r="S230" i="4" s="1"/>
  <c r="T230" i="4" s="1"/>
  <c r="U230" i="4" s="1"/>
  <c r="V230" i="4" s="1"/>
  <c r="K231" i="4"/>
  <c r="L231" i="4"/>
  <c r="M231" i="4" s="1"/>
  <c r="R231" i="4"/>
  <c r="S231" i="4" s="1"/>
  <c r="T231" i="4" s="1"/>
  <c r="U231" i="4" s="1"/>
  <c r="V231" i="4" s="1"/>
  <c r="K232" i="4"/>
  <c r="L232" i="4"/>
  <c r="M232" i="4" s="1"/>
  <c r="O232" i="4" s="1"/>
  <c r="R232" i="4"/>
  <c r="S232" i="4" s="1"/>
  <c r="T232" i="4" s="1"/>
  <c r="U232" i="4" s="1"/>
  <c r="V232" i="4" s="1"/>
  <c r="K233" i="4"/>
  <c r="L233" i="4"/>
  <c r="M233" i="4" s="1"/>
  <c r="O233" i="4" s="1"/>
  <c r="R233" i="4"/>
  <c r="S233" i="4" s="1"/>
  <c r="T233" i="4" s="1"/>
  <c r="U233" i="4" s="1"/>
  <c r="V233" i="4" s="1"/>
  <c r="W233" i="4" s="1"/>
  <c r="K234" i="4"/>
  <c r="L234" i="4"/>
  <c r="M234" i="4" s="1"/>
  <c r="R234" i="4"/>
  <c r="S234" i="4" s="1"/>
  <c r="T234" i="4" s="1"/>
  <c r="U234" i="4" s="1"/>
  <c r="V234" i="4" s="1"/>
  <c r="K235" i="4"/>
  <c r="L235" i="4"/>
  <c r="M235" i="4" s="1"/>
  <c r="R235" i="4"/>
  <c r="S235" i="4" s="1"/>
  <c r="T235" i="4" s="1"/>
  <c r="U235" i="4" s="1"/>
  <c r="V235" i="4" s="1"/>
  <c r="K236" i="4"/>
  <c r="L236" i="4"/>
  <c r="M236" i="4" s="1"/>
  <c r="R236" i="4"/>
  <c r="S236" i="4" s="1"/>
  <c r="T236" i="4" s="1"/>
  <c r="U236" i="4" s="1"/>
  <c r="V236" i="4" s="1"/>
  <c r="K237" i="4"/>
  <c r="L237" i="4"/>
  <c r="R237" i="4"/>
  <c r="S237" i="4" s="1"/>
  <c r="T237" i="4" s="1"/>
  <c r="U237" i="4" s="1"/>
  <c r="V237" i="4" s="1"/>
  <c r="W237" i="4" s="1"/>
  <c r="K238" i="4"/>
  <c r="L238" i="4"/>
  <c r="M238" i="4" s="1"/>
  <c r="N238" i="4" s="1"/>
  <c r="R238" i="4"/>
  <c r="S238" i="4" s="1"/>
  <c r="T238" i="4" s="1"/>
  <c r="U238" i="4" s="1"/>
  <c r="V238" i="4" s="1"/>
  <c r="K239" i="4"/>
  <c r="L239" i="4"/>
  <c r="M239" i="4" s="1"/>
  <c r="R239" i="4"/>
  <c r="S239" i="4" s="1"/>
  <c r="T239" i="4" s="1"/>
  <c r="U239" i="4" s="1"/>
  <c r="V239" i="4" s="1"/>
  <c r="W239" i="4" s="1"/>
  <c r="K240" i="4"/>
  <c r="L240" i="4"/>
  <c r="M240" i="4" s="1"/>
  <c r="O240" i="4" s="1"/>
  <c r="R240" i="4"/>
  <c r="S240" i="4" s="1"/>
  <c r="T240" i="4" s="1"/>
  <c r="U240" i="4" s="1"/>
  <c r="V240" i="4" s="1"/>
  <c r="X240" i="4" s="1"/>
  <c r="K241" i="4"/>
  <c r="L241" i="4"/>
  <c r="R241" i="4"/>
  <c r="S241" i="4" s="1"/>
  <c r="T241" i="4" s="1"/>
  <c r="U241" i="4" s="1"/>
  <c r="V241" i="4" s="1"/>
  <c r="K242" i="4"/>
  <c r="L242" i="4"/>
  <c r="M242" i="4" s="1"/>
  <c r="N242" i="4" s="1"/>
  <c r="R242" i="4"/>
  <c r="S242" i="4" s="1"/>
  <c r="T242" i="4" s="1"/>
  <c r="U242" i="4" s="1"/>
  <c r="V242" i="4" s="1"/>
  <c r="K243" i="4"/>
  <c r="L243" i="4"/>
  <c r="M243" i="4" s="1"/>
  <c r="N243" i="4" s="1"/>
  <c r="R243" i="4"/>
  <c r="S243" i="4" s="1"/>
  <c r="T243" i="4" s="1"/>
  <c r="U243" i="4" s="1"/>
  <c r="V243" i="4" s="1"/>
  <c r="K244" i="4"/>
  <c r="L244" i="4"/>
  <c r="R244" i="4"/>
  <c r="S244" i="4" s="1"/>
  <c r="T244" i="4" s="1"/>
  <c r="U244" i="4" s="1"/>
  <c r="V244" i="4" s="1"/>
  <c r="X244" i="4" s="1"/>
  <c r="K245" i="4"/>
  <c r="L245" i="4"/>
  <c r="R245" i="4"/>
  <c r="S245" i="4" s="1"/>
  <c r="T245" i="4" s="1"/>
  <c r="U245" i="4" s="1"/>
  <c r="V245" i="4" s="1"/>
  <c r="X245" i="4" s="1"/>
  <c r="K246" i="4"/>
  <c r="L246" i="4"/>
  <c r="M246" i="4" s="1"/>
  <c r="O246" i="4" s="1"/>
  <c r="R246" i="4"/>
  <c r="S246" i="4" s="1"/>
  <c r="T246" i="4" s="1"/>
  <c r="U246" i="4" s="1"/>
  <c r="V246" i="4" s="1"/>
  <c r="K247" i="4"/>
  <c r="L247" i="4"/>
  <c r="M247" i="4" s="1"/>
  <c r="N247" i="4" s="1"/>
  <c r="R247" i="4"/>
  <c r="S247" i="4" s="1"/>
  <c r="T247" i="4" s="1"/>
  <c r="U247" i="4" s="1"/>
  <c r="V247" i="4" s="1"/>
  <c r="K248" i="4"/>
  <c r="L248" i="4"/>
  <c r="M248" i="4" s="1"/>
  <c r="N248" i="4" s="1"/>
  <c r="R248" i="4"/>
  <c r="S248" i="4" s="1"/>
  <c r="T248" i="4" s="1"/>
  <c r="U248" i="4" s="1"/>
  <c r="V248" i="4" s="1"/>
  <c r="W248" i="4" s="1"/>
  <c r="K249" i="4"/>
  <c r="L249" i="4"/>
  <c r="M249" i="4" s="1"/>
  <c r="R249" i="4"/>
  <c r="S249" i="4" s="1"/>
  <c r="T249" i="4" s="1"/>
  <c r="U249" i="4" s="1"/>
  <c r="V249" i="4" s="1"/>
  <c r="K250" i="4"/>
  <c r="L250" i="4"/>
  <c r="M250" i="4" s="1"/>
  <c r="N250" i="4" s="1"/>
  <c r="R250" i="4"/>
  <c r="S250" i="4" s="1"/>
  <c r="T250" i="4" s="1"/>
  <c r="U250" i="4" s="1"/>
  <c r="V250" i="4" s="1"/>
  <c r="K251" i="4"/>
  <c r="L251" i="4"/>
  <c r="M251" i="4" s="1"/>
  <c r="R251" i="4"/>
  <c r="S251" i="4" s="1"/>
  <c r="T251" i="4" s="1"/>
  <c r="U251" i="4" s="1"/>
  <c r="V251" i="4" s="1"/>
  <c r="K252" i="4"/>
  <c r="L252" i="4"/>
  <c r="M252" i="4" s="1"/>
  <c r="R252" i="4"/>
  <c r="S252" i="4" s="1"/>
  <c r="T252" i="4" s="1"/>
  <c r="U252" i="4" s="1"/>
  <c r="V252" i="4" s="1"/>
  <c r="K253" i="4"/>
  <c r="L253" i="4"/>
  <c r="R253" i="4"/>
  <c r="S253" i="4" s="1"/>
  <c r="T253" i="4" s="1"/>
  <c r="U253" i="4" s="1"/>
  <c r="V253" i="4" s="1"/>
  <c r="W253" i="4" s="1"/>
  <c r="K254" i="4"/>
  <c r="L254" i="4"/>
  <c r="M254" i="4" s="1"/>
  <c r="R254" i="4"/>
  <c r="S254" i="4" s="1"/>
  <c r="T254" i="4" s="1"/>
  <c r="U254" i="4" s="1"/>
  <c r="V254" i="4" s="1"/>
  <c r="K255" i="4"/>
  <c r="L255" i="4"/>
  <c r="M255" i="4" s="1"/>
  <c r="R255" i="4"/>
  <c r="S255" i="4" s="1"/>
  <c r="T255" i="4" s="1"/>
  <c r="U255" i="4" s="1"/>
  <c r="V255" i="4" s="1"/>
  <c r="W255" i="4" s="1"/>
  <c r="K256" i="4"/>
  <c r="L256" i="4"/>
  <c r="M256" i="4" s="1"/>
  <c r="O256" i="4" s="1"/>
  <c r="R256" i="4"/>
  <c r="S256" i="4" s="1"/>
  <c r="T256" i="4" s="1"/>
  <c r="U256" i="4" s="1"/>
  <c r="V256" i="4" s="1"/>
  <c r="X256" i="4" s="1"/>
  <c r="K257" i="4"/>
  <c r="L257" i="4"/>
  <c r="R257" i="4"/>
  <c r="S257" i="4" s="1"/>
  <c r="T257" i="4" s="1"/>
  <c r="U257" i="4" s="1"/>
  <c r="V257" i="4" s="1"/>
  <c r="K258" i="4"/>
  <c r="L258" i="4"/>
  <c r="M258" i="4" s="1"/>
  <c r="R258" i="4"/>
  <c r="S258" i="4" s="1"/>
  <c r="T258" i="4" s="1"/>
  <c r="U258" i="4" s="1"/>
  <c r="V258" i="4" s="1"/>
  <c r="K259" i="4"/>
  <c r="L259" i="4"/>
  <c r="M259" i="4" s="1"/>
  <c r="N259" i="4" s="1"/>
  <c r="R259" i="4"/>
  <c r="S259" i="4" s="1"/>
  <c r="T259" i="4" s="1"/>
  <c r="U259" i="4" s="1"/>
  <c r="V259" i="4" s="1"/>
  <c r="K260" i="4"/>
  <c r="L260" i="4"/>
  <c r="R260" i="4"/>
  <c r="S260" i="4" s="1"/>
  <c r="T260" i="4" s="1"/>
  <c r="U260" i="4" s="1"/>
  <c r="V260" i="4" s="1"/>
  <c r="K261" i="4"/>
  <c r="L261" i="4"/>
  <c r="R261" i="4"/>
  <c r="S261" i="4" s="1"/>
  <c r="T261" i="4" s="1"/>
  <c r="U261" i="4" s="1"/>
  <c r="V261" i="4" s="1"/>
  <c r="X261" i="4" s="1"/>
  <c r="K262" i="4"/>
  <c r="L262" i="4"/>
  <c r="M262" i="4" s="1"/>
  <c r="O262" i="4" s="1"/>
  <c r="R262" i="4"/>
  <c r="S262" i="4" s="1"/>
  <c r="T262" i="4" s="1"/>
  <c r="U262" i="4" s="1"/>
  <c r="V262" i="4" s="1"/>
  <c r="K263" i="4"/>
  <c r="L263" i="4"/>
  <c r="M263" i="4" s="1"/>
  <c r="N263" i="4" s="1"/>
  <c r="R263" i="4"/>
  <c r="S263" i="4" s="1"/>
  <c r="T263" i="4" s="1"/>
  <c r="U263" i="4" s="1"/>
  <c r="V263" i="4" s="1"/>
  <c r="K264" i="4"/>
  <c r="L264" i="4"/>
  <c r="R264" i="4"/>
  <c r="S264" i="4" s="1"/>
  <c r="T264" i="4" s="1"/>
  <c r="U264" i="4" s="1"/>
  <c r="V264" i="4" s="1"/>
  <c r="K265" i="4"/>
  <c r="L265" i="4"/>
  <c r="M265" i="4" s="1"/>
  <c r="N265" i="4" s="1"/>
  <c r="R265" i="4"/>
  <c r="S265" i="4" s="1"/>
  <c r="T265" i="4" s="1"/>
  <c r="U265" i="4" s="1"/>
  <c r="V265" i="4" s="1"/>
  <c r="W265" i="4" s="1"/>
  <c r="K266" i="4"/>
  <c r="L266" i="4"/>
  <c r="M266" i="4" s="1"/>
  <c r="O266" i="4" s="1"/>
  <c r="R266" i="4"/>
  <c r="S266" i="4" s="1"/>
  <c r="T266" i="4" s="1"/>
  <c r="U266" i="4" s="1"/>
  <c r="V266" i="4" s="1"/>
  <c r="W266" i="4" s="1"/>
  <c r="K267" i="4"/>
  <c r="L267" i="4"/>
  <c r="M267" i="4" s="1"/>
  <c r="R267" i="4"/>
  <c r="S267" i="4" s="1"/>
  <c r="T267" i="4" s="1"/>
  <c r="U267" i="4" s="1"/>
  <c r="V267" i="4" s="1"/>
  <c r="K268" i="4"/>
  <c r="L268" i="4"/>
  <c r="M268" i="4" s="1"/>
  <c r="R268" i="4"/>
  <c r="S268" i="4" s="1"/>
  <c r="T268" i="4" s="1"/>
  <c r="U268" i="4" s="1"/>
  <c r="V268" i="4" s="1"/>
  <c r="K269" i="4"/>
  <c r="L269" i="4"/>
  <c r="R269" i="4"/>
  <c r="S269" i="4" s="1"/>
  <c r="T269" i="4" s="1"/>
  <c r="U269" i="4" s="1"/>
  <c r="V269" i="4" s="1"/>
  <c r="W269" i="4" s="1"/>
  <c r="K270" i="4"/>
  <c r="L270" i="4"/>
  <c r="M270" i="4" s="1"/>
  <c r="O270" i="4" s="1"/>
  <c r="R270" i="4"/>
  <c r="S270" i="4" s="1"/>
  <c r="T270" i="4" s="1"/>
  <c r="U270" i="4" s="1"/>
  <c r="V270" i="4" s="1"/>
  <c r="K271" i="4"/>
  <c r="L271" i="4"/>
  <c r="M271" i="4" s="1"/>
  <c r="O271" i="4" s="1"/>
  <c r="R271" i="4"/>
  <c r="S271" i="4" s="1"/>
  <c r="T271" i="4" s="1"/>
  <c r="U271" i="4" s="1"/>
  <c r="V271" i="4" s="1"/>
  <c r="K272" i="4"/>
  <c r="L272" i="4"/>
  <c r="M272" i="4" s="1"/>
  <c r="R272" i="4"/>
  <c r="S272" i="4" s="1"/>
  <c r="T272" i="4" s="1"/>
  <c r="U272" i="4" s="1"/>
  <c r="V272" i="4" s="1"/>
  <c r="K273" i="4"/>
  <c r="L273" i="4"/>
  <c r="R273" i="4"/>
  <c r="S273" i="4" s="1"/>
  <c r="T273" i="4" s="1"/>
  <c r="U273" i="4" s="1"/>
  <c r="V273" i="4" s="1"/>
  <c r="K274" i="4"/>
  <c r="L274" i="4"/>
  <c r="M274" i="4" s="1"/>
  <c r="N274" i="4" s="1"/>
  <c r="R274" i="4"/>
  <c r="S274" i="4" s="1"/>
  <c r="T274" i="4" s="1"/>
  <c r="U274" i="4" s="1"/>
  <c r="V274" i="4" s="1"/>
  <c r="K275" i="4"/>
  <c r="L275" i="4"/>
  <c r="M275" i="4" s="1"/>
  <c r="R275" i="4"/>
  <c r="S275" i="4" s="1"/>
  <c r="T275" i="4" s="1"/>
  <c r="U275" i="4" s="1"/>
  <c r="V275" i="4" s="1"/>
  <c r="K276" i="4"/>
  <c r="L276" i="4"/>
  <c r="M276" i="4" s="1"/>
  <c r="O276" i="4" s="1"/>
  <c r="R276" i="4"/>
  <c r="S276" i="4" s="1"/>
  <c r="T276" i="4" s="1"/>
  <c r="U276" i="4" s="1"/>
  <c r="V276" i="4" s="1"/>
  <c r="K277" i="4"/>
  <c r="L277" i="4"/>
  <c r="M277" i="4" s="1"/>
  <c r="R277" i="4"/>
  <c r="S277" i="4" s="1"/>
  <c r="T277" i="4" s="1"/>
  <c r="U277" i="4" s="1"/>
  <c r="V277" i="4" s="1"/>
  <c r="K278" i="4"/>
  <c r="L278" i="4"/>
  <c r="M278" i="4" s="1"/>
  <c r="O278" i="4" s="1"/>
  <c r="R278" i="4"/>
  <c r="S278" i="4" s="1"/>
  <c r="T278" i="4" s="1"/>
  <c r="U278" i="4" s="1"/>
  <c r="V278" i="4" s="1"/>
  <c r="X278" i="4" s="1"/>
  <c r="K279" i="4"/>
  <c r="L279" i="4"/>
  <c r="M279" i="4" s="1"/>
  <c r="O279" i="4" s="1"/>
  <c r="R279" i="4"/>
  <c r="S279" i="4" s="1"/>
  <c r="T279" i="4" s="1"/>
  <c r="U279" i="4" s="1"/>
  <c r="V279" i="4" s="1"/>
  <c r="K280" i="4"/>
  <c r="L280" i="4"/>
  <c r="M280" i="4" s="1"/>
  <c r="O280" i="4" s="1"/>
  <c r="R280" i="4"/>
  <c r="S280" i="4" s="1"/>
  <c r="T280" i="4" s="1"/>
  <c r="U280" i="4" s="1"/>
  <c r="V280" i="4" s="1"/>
  <c r="K281" i="4"/>
  <c r="L281" i="4"/>
  <c r="M281" i="4" s="1"/>
  <c r="O281" i="4" s="1"/>
  <c r="R281" i="4"/>
  <c r="S281" i="4" s="1"/>
  <c r="T281" i="4" s="1"/>
  <c r="U281" i="4" s="1"/>
  <c r="V281" i="4" s="1"/>
  <c r="K282" i="4"/>
  <c r="L282" i="4"/>
  <c r="R282" i="4"/>
  <c r="S282" i="4" s="1"/>
  <c r="T282" i="4" s="1"/>
  <c r="U282" i="4" s="1"/>
  <c r="V282" i="4" s="1"/>
  <c r="W282" i="4" s="1"/>
  <c r="K283" i="4"/>
  <c r="L283" i="4"/>
  <c r="M283" i="4" s="1"/>
  <c r="O283" i="4" s="1"/>
  <c r="R283" i="4"/>
  <c r="S283" i="4" s="1"/>
  <c r="T283" i="4" s="1"/>
  <c r="U283" i="4" s="1"/>
  <c r="V283" i="4" s="1"/>
  <c r="K284" i="4"/>
  <c r="L284" i="4"/>
  <c r="M284" i="4" s="1"/>
  <c r="R284" i="4"/>
  <c r="S284" i="4" s="1"/>
  <c r="T284" i="4" s="1"/>
  <c r="U284" i="4" s="1"/>
  <c r="V284" i="4" s="1"/>
  <c r="K285" i="4"/>
  <c r="L285" i="4"/>
  <c r="M285" i="4" s="1"/>
  <c r="R285" i="4"/>
  <c r="S285" i="4" s="1"/>
  <c r="T285" i="4" s="1"/>
  <c r="U285" i="4" s="1"/>
  <c r="V285" i="4" s="1"/>
  <c r="X285" i="4" s="1"/>
  <c r="K286" i="4"/>
  <c r="L286" i="4"/>
  <c r="M286" i="4" s="1"/>
  <c r="O286" i="4" s="1"/>
  <c r="R286" i="4"/>
  <c r="S286" i="4" s="1"/>
  <c r="T286" i="4" s="1"/>
  <c r="U286" i="4" s="1"/>
  <c r="V286" i="4" s="1"/>
  <c r="K287" i="4"/>
  <c r="L287" i="4"/>
  <c r="M287" i="4" s="1"/>
  <c r="N287" i="4" s="1"/>
  <c r="R287" i="4"/>
  <c r="S287" i="4" s="1"/>
  <c r="T287" i="4" s="1"/>
  <c r="U287" i="4" s="1"/>
  <c r="V287" i="4" s="1"/>
  <c r="K288" i="4"/>
  <c r="L288" i="4"/>
  <c r="M288" i="4" s="1"/>
  <c r="R288" i="4"/>
  <c r="S288" i="4" s="1"/>
  <c r="T288" i="4" s="1"/>
  <c r="U288" i="4" s="1"/>
  <c r="V288" i="4" s="1"/>
  <c r="K289" i="4"/>
  <c r="L289" i="4"/>
  <c r="M289" i="4" s="1"/>
  <c r="R289" i="4"/>
  <c r="S289" i="4" s="1"/>
  <c r="T289" i="4" s="1"/>
  <c r="U289" i="4" s="1"/>
  <c r="V289" i="4" s="1"/>
  <c r="K290" i="4"/>
  <c r="L290" i="4"/>
  <c r="R290" i="4"/>
  <c r="S290" i="4" s="1"/>
  <c r="T290" i="4" s="1"/>
  <c r="U290" i="4" s="1"/>
  <c r="V290" i="4" s="1"/>
  <c r="K291" i="4"/>
  <c r="L291" i="4"/>
  <c r="M291" i="4" s="1"/>
  <c r="R291" i="4"/>
  <c r="S291" i="4" s="1"/>
  <c r="T291" i="4" s="1"/>
  <c r="U291" i="4" s="1"/>
  <c r="V291" i="4" s="1"/>
  <c r="K292" i="4"/>
  <c r="L292" i="4"/>
  <c r="M292" i="4" s="1"/>
  <c r="N292" i="4" s="1"/>
  <c r="R292" i="4"/>
  <c r="S292" i="4" s="1"/>
  <c r="T292" i="4" s="1"/>
  <c r="U292" i="4" s="1"/>
  <c r="V292" i="4" s="1"/>
  <c r="W292" i="4" s="1"/>
  <c r="K293" i="4"/>
  <c r="L293" i="4"/>
  <c r="M293" i="4" s="1"/>
  <c r="R293" i="4"/>
  <c r="S293" i="4" s="1"/>
  <c r="T293" i="4" s="1"/>
  <c r="U293" i="4" s="1"/>
  <c r="V293" i="4" s="1"/>
  <c r="K294" i="4"/>
  <c r="L294" i="4"/>
  <c r="M294" i="4" s="1"/>
  <c r="O294" i="4" s="1"/>
  <c r="R294" i="4"/>
  <c r="S294" i="4" s="1"/>
  <c r="T294" i="4" s="1"/>
  <c r="U294" i="4" s="1"/>
  <c r="V294" i="4" s="1"/>
  <c r="W294" i="4" s="1"/>
  <c r="K295" i="4"/>
  <c r="L295" i="4"/>
  <c r="R295" i="4"/>
  <c r="S295" i="4" s="1"/>
  <c r="T295" i="4" s="1"/>
  <c r="U295" i="4" s="1"/>
  <c r="V295" i="4" s="1"/>
  <c r="W295" i="4" s="1"/>
  <c r="K296" i="4"/>
  <c r="L296" i="4"/>
  <c r="M296" i="4" s="1"/>
  <c r="O296" i="4" s="1"/>
  <c r="R296" i="4"/>
  <c r="S296" i="4" s="1"/>
  <c r="T296" i="4" s="1"/>
  <c r="U296" i="4" s="1"/>
  <c r="V296" i="4" s="1"/>
  <c r="K297" i="4"/>
  <c r="L297" i="4"/>
  <c r="M297" i="4" s="1"/>
  <c r="O297" i="4" s="1"/>
  <c r="R297" i="4"/>
  <c r="S297" i="4" s="1"/>
  <c r="T297" i="4" s="1"/>
  <c r="U297" i="4" s="1"/>
  <c r="V297" i="4" s="1"/>
  <c r="K298" i="4"/>
  <c r="L298" i="4"/>
  <c r="M298" i="4" s="1"/>
  <c r="R298" i="4"/>
  <c r="S298" i="4" s="1"/>
  <c r="T298" i="4" s="1"/>
  <c r="U298" i="4" s="1"/>
  <c r="V298" i="4" s="1"/>
  <c r="K299" i="4"/>
  <c r="L299" i="4"/>
  <c r="M299" i="4" s="1"/>
  <c r="O299" i="4" s="1"/>
  <c r="R299" i="4"/>
  <c r="S299" i="4" s="1"/>
  <c r="T299" i="4" s="1"/>
  <c r="U299" i="4" s="1"/>
  <c r="V299" i="4" s="1"/>
  <c r="K300" i="4"/>
  <c r="L300" i="4"/>
  <c r="M300" i="4" s="1"/>
  <c r="N300" i="4" s="1"/>
  <c r="R300" i="4"/>
  <c r="S300" i="4" s="1"/>
  <c r="T300" i="4" s="1"/>
  <c r="U300" i="4" s="1"/>
  <c r="V300" i="4" s="1"/>
  <c r="K301" i="4"/>
  <c r="L301" i="4"/>
  <c r="R301" i="4"/>
  <c r="S301" i="4" s="1"/>
  <c r="T301" i="4" s="1"/>
  <c r="U301" i="4" s="1"/>
  <c r="V301" i="4" s="1"/>
  <c r="K302" i="4"/>
  <c r="L302" i="4"/>
  <c r="M302" i="4" s="1"/>
  <c r="R302" i="4"/>
  <c r="S302" i="4" s="1"/>
  <c r="T302" i="4" s="1"/>
  <c r="U302" i="4" s="1"/>
  <c r="V302" i="4" s="1"/>
  <c r="K303" i="4"/>
  <c r="L303" i="4"/>
  <c r="R303" i="4"/>
  <c r="S303" i="4" s="1"/>
  <c r="T303" i="4" s="1"/>
  <c r="U303" i="4" s="1"/>
  <c r="V303" i="4" s="1"/>
  <c r="K304" i="4"/>
  <c r="L304" i="4"/>
  <c r="M304" i="4" s="1"/>
  <c r="N304" i="4" s="1"/>
  <c r="R304" i="4"/>
  <c r="S304" i="4" s="1"/>
  <c r="T304" i="4" s="1"/>
  <c r="U304" i="4" s="1"/>
  <c r="V304" i="4" s="1"/>
  <c r="K305" i="4"/>
  <c r="L305" i="4"/>
  <c r="M305" i="4" s="1"/>
  <c r="O305" i="4" s="1"/>
  <c r="R305" i="4"/>
  <c r="S305" i="4" s="1"/>
  <c r="T305" i="4" s="1"/>
  <c r="U305" i="4" s="1"/>
  <c r="V305" i="4" s="1"/>
  <c r="K306" i="4"/>
  <c r="L306" i="4"/>
  <c r="R306" i="4"/>
  <c r="S306" i="4" s="1"/>
  <c r="T306" i="4" s="1"/>
  <c r="U306" i="4" s="1"/>
  <c r="V306" i="4" s="1"/>
  <c r="K307" i="4"/>
  <c r="L307" i="4"/>
  <c r="M307" i="4" s="1"/>
  <c r="O307" i="4" s="1"/>
  <c r="R307" i="4"/>
  <c r="S307" i="4" s="1"/>
  <c r="T307" i="4" s="1"/>
  <c r="U307" i="4" s="1"/>
  <c r="V307" i="4" s="1"/>
  <c r="K308" i="4"/>
  <c r="L308" i="4"/>
  <c r="M308" i="4" s="1"/>
  <c r="O308" i="4" s="1"/>
  <c r="R308" i="4"/>
  <c r="S308" i="4" s="1"/>
  <c r="T308" i="4" s="1"/>
  <c r="U308" i="4" s="1"/>
  <c r="V308" i="4" s="1"/>
  <c r="K309" i="4"/>
  <c r="L309" i="4"/>
  <c r="M309" i="4" s="1"/>
  <c r="R309" i="4"/>
  <c r="S309" i="4" s="1"/>
  <c r="T309" i="4" s="1"/>
  <c r="U309" i="4" s="1"/>
  <c r="V309" i="4" s="1"/>
  <c r="X309" i="4" s="1"/>
  <c r="K310" i="4"/>
  <c r="L310" i="4"/>
  <c r="R310" i="4"/>
  <c r="S310" i="4" s="1"/>
  <c r="T310" i="4" s="1"/>
  <c r="U310" i="4" s="1"/>
  <c r="V310" i="4" s="1"/>
  <c r="X310" i="4" s="1"/>
  <c r="K311" i="4"/>
  <c r="L311" i="4"/>
  <c r="M311" i="4" s="1"/>
  <c r="O311" i="4" s="1"/>
  <c r="R311" i="4"/>
  <c r="S311" i="4" s="1"/>
  <c r="T311" i="4" s="1"/>
  <c r="U311" i="4" s="1"/>
  <c r="V311" i="4" s="1"/>
  <c r="K312" i="4"/>
  <c r="L312" i="4"/>
  <c r="M312" i="4" s="1"/>
  <c r="R312" i="4"/>
  <c r="S312" i="4" s="1"/>
  <c r="T312" i="4" s="1"/>
  <c r="U312" i="4" s="1"/>
  <c r="V312" i="4" s="1"/>
  <c r="K313" i="4"/>
  <c r="L313" i="4"/>
  <c r="R313" i="4"/>
  <c r="S313" i="4" s="1"/>
  <c r="T313" i="4" s="1"/>
  <c r="U313" i="4" s="1"/>
  <c r="V313" i="4" s="1"/>
  <c r="K314" i="4"/>
  <c r="L314" i="4"/>
  <c r="R314" i="4"/>
  <c r="S314" i="4" s="1"/>
  <c r="T314" i="4" s="1"/>
  <c r="U314" i="4" s="1"/>
  <c r="V314" i="4" s="1"/>
  <c r="X314" i="4" s="1"/>
  <c r="K315" i="4"/>
  <c r="L315" i="4"/>
  <c r="M315" i="4" s="1"/>
  <c r="O315" i="4" s="1"/>
  <c r="R315" i="4"/>
  <c r="S315" i="4" s="1"/>
  <c r="T315" i="4" s="1"/>
  <c r="U315" i="4" s="1"/>
  <c r="V315" i="4" s="1"/>
  <c r="K316" i="4"/>
  <c r="L316" i="4"/>
  <c r="R316" i="4"/>
  <c r="S316" i="4" s="1"/>
  <c r="T316" i="4" s="1"/>
  <c r="U316" i="4" s="1"/>
  <c r="V316" i="4" s="1"/>
  <c r="K317" i="4"/>
  <c r="L317" i="4"/>
  <c r="M317" i="4" s="1"/>
  <c r="R317" i="4"/>
  <c r="S317" i="4" s="1"/>
  <c r="T317" i="4" s="1"/>
  <c r="U317" i="4" s="1"/>
  <c r="V317" i="4" s="1"/>
  <c r="K318" i="4"/>
  <c r="L318" i="4"/>
  <c r="R318" i="4"/>
  <c r="S318" i="4" s="1"/>
  <c r="T318" i="4" s="1"/>
  <c r="U318" i="4" s="1"/>
  <c r="V318" i="4" s="1"/>
  <c r="X318" i="4" s="1"/>
  <c r="K319" i="4"/>
  <c r="L319" i="4"/>
  <c r="M319" i="4" s="1"/>
  <c r="R319" i="4"/>
  <c r="S319" i="4" s="1"/>
  <c r="T319" i="4" s="1"/>
  <c r="U319" i="4" s="1"/>
  <c r="V319" i="4" s="1"/>
  <c r="K320" i="4"/>
  <c r="L320" i="4"/>
  <c r="M320" i="4" s="1"/>
  <c r="R320" i="4"/>
  <c r="S320" i="4" s="1"/>
  <c r="T320" i="4" s="1"/>
  <c r="U320" i="4" s="1"/>
  <c r="V320" i="4" s="1"/>
  <c r="K321" i="4"/>
  <c r="L321" i="4"/>
  <c r="M321" i="4" s="1"/>
  <c r="R321" i="4"/>
  <c r="S321" i="4" s="1"/>
  <c r="T321" i="4" s="1"/>
  <c r="U321" i="4" s="1"/>
  <c r="V321" i="4" s="1"/>
  <c r="K322" i="4"/>
  <c r="L322" i="4"/>
  <c r="R322" i="4"/>
  <c r="S322" i="4" s="1"/>
  <c r="T322" i="4" s="1"/>
  <c r="U322" i="4" s="1"/>
  <c r="V322" i="4" s="1"/>
  <c r="K323" i="4"/>
  <c r="L323" i="4"/>
  <c r="M323" i="4" s="1"/>
  <c r="O323" i="4" s="1"/>
  <c r="R323" i="4"/>
  <c r="S323" i="4" s="1"/>
  <c r="T323" i="4" s="1"/>
  <c r="U323" i="4" s="1"/>
  <c r="V323" i="4" s="1"/>
  <c r="X323" i="4" s="1"/>
  <c r="K324" i="4"/>
  <c r="L324" i="4"/>
  <c r="M324" i="4" s="1"/>
  <c r="R324" i="4"/>
  <c r="S324" i="4" s="1"/>
  <c r="T324" i="4" s="1"/>
  <c r="U324" i="4" s="1"/>
  <c r="V324" i="4" s="1"/>
  <c r="K325" i="4"/>
  <c r="L325" i="4"/>
  <c r="M325" i="4" s="1"/>
  <c r="O325" i="4" s="1"/>
  <c r="R325" i="4"/>
  <c r="S325" i="4" s="1"/>
  <c r="T325" i="4" s="1"/>
  <c r="U325" i="4" s="1"/>
  <c r="V325" i="4" s="1"/>
  <c r="K326" i="4"/>
  <c r="L326" i="4"/>
  <c r="R326" i="4"/>
  <c r="S326" i="4" s="1"/>
  <c r="T326" i="4" s="1"/>
  <c r="U326" i="4" s="1"/>
  <c r="V326" i="4" s="1"/>
  <c r="K327" i="4"/>
  <c r="L327" i="4"/>
  <c r="M327" i="4" s="1"/>
  <c r="R327" i="4"/>
  <c r="S327" i="4" s="1"/>
  <c r="T327" i="4" s="1"/>
  <c r="U327" i="4" s="1"/>
  <c r="V327" i="4" s="1"/>
  <c r="K328" i="4"/>
  <c r="L328" i="4"/>
  <c r="M328" i="4" s="1"/>
  <c r="N328" i="4" s="1"/>
  <c r="R328" i="4"/>
  <c r="S328" i="4" s="1"/>
  <c r="T328" i="4" s="1"/>
  <c r="U328" i="4" s="1"/>
  <c r="V328" i="4" s="1"/>
  <c r="K329" i="4"/>
  <c r="L329" i="4"/>
  <c r="M329" i="4" s="1"/>
  <c r="R329" i="4"/>
  <c r="S329" i="4" s="1"/>
  <c r="T329" i="4" s="1"/>
  <c r="U329" i="4" s="1"/>
  <c r="V329" i="4" s="1"/>
  <c r="K330" i="4"/>
  <c r="L330" i="4"/>
  <c r="R330" i="4"/>
  <c r="S330" i="4" s="1"/>
  <c r="T330" i="4" s="1"/>
  <c r="U330" i="4" s="1"/>
  <c r="V330" i="4" s="1"/>
  <c r="K331" i="4"/>
  <c r="L331" i="4"/>
  <c r="M331" i="4" s="1"/>
  <c r="O331" i="4" s="1"/>
  <c r="R331" i="4"/>
  <c r="S331" i="4" s="1"/>
  <c r="T331" i="4" s="1"/>
  <c r="U331" i="4" s="1"/>
  <c r="V331" i="4" s="1"/>
  <c r="X331" i="4" s="1"/>
  <c r="K332" i="4"/>
  <c r="L332" i="4"/>
  <c r="M332" i="4" s="1"/>
  <c r="R332" i="4"/>
  <c r="S332" i="4" s="1"/>
  <c r="T332" i="4" s="1"/>
  <c r="U332" i="4" s="1"/>
  <c r="V332" i="4" s="1"/>
  <c r="K333" i="4"/>
  <c r="L333" i="4"/>
  <c r="M333" i="4" s="1"/>
  <c r="O333" i="4" s="1"/>
  <c r="R333" i="4"/>
  <c r="S333" i="4" s="1"/>
  <c r="T333" i="4" s="1"/>
  <c r="U333" i="4" s="1"/>
  <c r="V333" i="4" s="1"/>
  <c r="K334" i="4"/>
  <c r="L334" i="4"/>
  <c r="R334" i="4"/>
  <c r="S334" i="4" s="1"/>
  <c r="T334" i="4" s="1"/>
  <c r="U334" i="4" s="1"/>
  <c r="V334" i="4" s="1"/>
  <c r="K335" i="4"/>
  <c r="L335" i="4"/>
  <c r="M335" i="4" s="1"/>
  <c r="R335" i="4"/>
  <c r="S335" i="4" s="1"/>
  <c r="T335" i="4" s="1"/>
  <c r="U335" i="4" s="1"/>
  <c r="V335" i="4" s="1"/>
  <c r="K336" i="4"/>
  <c r="L336" i="4"/>
  <c r="M336" i="4" s="1"/>
  <c r="R336" i="4"/>
  <c r="S336" i="4" s="1"/>
  <c r="T336" i="4" s="1"/>
  <c r="U336" i="4" s="1"/>
  <c r="V336" i="4" s="1"/>
  <c r="K337" i="4"/>
  <c r="L337" i="4"/>
  <c r="M337" i="4" s="1"/>
  <c r="R337" i="4"/>
  <c r="S337" i="4" s="1"/>
  <c r="T337" i="4" s="1"/>
  <c r="U337" i="4" s="1"/>
  <c r="V337" i="4" s="1"/>
  <c r="K338" i="4"/>
  <c r="L338" i="4"/>
  <c r="R338" i="4"/>
  <c r="S338" i="4" s="1"/>
  <c r="T338" i="4" s="1"/>
  <c r="U338" i="4" s="1"/>
  <c r="V338" i="4" s="1"/>
  <c r="K339" i="4"/>
  <c r="L339" i="4"/>
  <c r="M339" i="4" s="1"/>
  <c r="O339" i="4" s="1"/>
  <c r="R339" i="4"/>
  <c r="S339" i="4" s="1"/>
  <c r="T339" i="4" s="1"/>
  <c r="U339" i="4" s="1"/>
  <c r="V339" i="4" s="1"/>
  <c r="K340" i="4"/>
  <c r="L340" i="4"/>
  <c r="M340" i="4" s="1"/>
  <c r="R340" i="4"/>
  <c r="S340" i="4" s="1"/>
  <c r="T340" i="4" s="1"/>
  <c r="U340" i="4" s="1"/>
  <c r="V340" i="4" s="1"/>
  <c r="K341" i="4"/>
  <c r="L341" i="4"/>
  <c r="M341" i="4" s="1"/>
  <c r="O341" i="4" s="1"/>
  <c r="R341" i="4"/>
  <c r="S341" i="4" s="1"/>
  <c r="T341" i="4" s="1"/>
  <c r="U341" i="4" s="1"/>
  <c r="V341" i="4" s="1"/>
  <c r="K342" i="4"/>
  <c r="L342" i="4"/>
  <c r="R342" i="4"/>
  <c r="S342" i="4" s="1"/>
  <c r="T342" i="4" s="1"/>
  <c r="U342" i="4" s="1"/>
  <c r="V342" i="4" s="1"/>
  <c r="K343" i="4"/>
  <c r="L343" i="4"/>
  <c r="M343" i="4" s="1"/>
  <c r="R343" i="4"/>
  <c r="S343" i="4" s="1"/>
  <c r="T343" i="4" s="1"/>
  <c r="U343" i="4" s="1"/>
  <c r="V343" i="4" s="1"/>
  <c r="K344" i="4"/>
  <c r="L344" i="4"/>
  <c r="M344" i="4" s="1"/>
  <c r="R344" i="4"/>
  <c r="S344" i="4" s="1"/>
  <c r="T344" i="4" s="1"/>
  <c r="U344" i="4" s="1"/>
  <c r="V344" i="4" s="1"/>
  <c r="K345" i="4"/>
  <c r="L345" i="4"/>
  <c r="M345" i="4" s="1"/>
  <c r="R345" i="4"/>
  <c r="S345" i="4" s="1"/>
  <c r="T345" i="4" s="1"/>
  <c r="U345" i="4" s="1"/>
  <c r="V345" i="4" s="1"/>
  <c r="K346" i="4"/>
  <c r="L346" i="4"/>
  <c r="R346" i="4"/>
  <c r="S346" i="4" s="1"/>
  <c r="T346" i="4" s="1"/>
  <c r="U346" i="4" s="1"/>
  <c r="V346" i="4" s="1"/>
  <c r="K347" i="4"/>
  <c r="L347" i="4"/>
  <c r="M347" i="4" s="1"/>
  <c r="O347" i="4" s="1"/>
  <c r="R347" i="4"/>
  <c r="S347" i="4" s="1"/>
  <c r="T347" i="4" s="1"/>
  <c r="U347" i="4" s="1"/>
  <c r="V347" i="4" s="1"/>
  <c r="K348" i="4"/>
  <c r="L348" i="4"/>
  <c r="M348" i="4" s="1"/>
  <c r="N348" i="4" s="1"/>
  <c r="R348" i="4"/>
  <c r="S348" i="4" s="1"/>
  <c r="T348" i="4" s="1"/>
  <c r="U348" i="4" s="1"/>
  <c r="V348" i="4" s="1"/>
  <c r="K349" i="4"/>
  <c r="L349" i="4"/>
  <c r="M349" i="4" s="1"/>
  <c r="R349" i="4"/>
  <c r="S349" i="4" s="1"/>
  <c r="T349" i="4" s="1"/>
  <c r="U349" i="4" s="1"/>
  <c r="V349" i="4" s="1"/>
  <c r="W349" i="4" s="1"/>
  <c r="K350" i="4"/>
  <c r="L350" i="4"/>
  <c r="M350" i="4" s="1"/>
  <c r="O350" i="4" s="1"/>
  <c r="R350" i="4"/>
  <c r="S350" i="4" s="1"/>
  <c r="T350" i="4" s="1"/>
  <c r="U350" i="4" s="1"/>
  <c r="V350" i="4" s="1"/>
  <c r="K351" i="4"/>
  <c r="L351" i="4"/>
  <c r="R351" i="4"/>
  <c r="S351" i="4" s="1"/>
  <c r="T351" i="4" s="1"/>
  <c r="U351" i="4" s="1"/>
  <c r="V351" i="4" s="1"/>
  <c r="W351" i="4" s="1"/>
  <c r="K352" i="4"/>
  <c r="L352" i="4"/>
  <c r="M352" i="4" s="1"/>
  <c r="O352" i="4" s="1"/>
  <c r="R352" i="4"/>
  <c r="S352" i="4" s="1"/>
  <c r="T352" i="4" s="1"/>
  <c r="U352" i="4" s="1"/>
  <c r="V352" i="4" s="1"/>
  <c r="K353" i="4"/>
  <c r="L353" i="4"/>
  <c r="M353" i="4" s="1"/>
  <c r="N353" i="4" s="1"/>
  <c r="R353" i="4"/>
  <c r="S353" i="4" s="1"/>
  <c r="T353" i="4" s="1"/>
  <c r="U353" i="4" s="1"/>
  <c r="V353" i="4" s="1"/>
  <c r="K354" i="4"/>
  <c r="L354" i="4"/>
  <c r="M354" i="4" s="1"/>
  <c r="R354" i="4"/>
  <c r="S354" i="4" s="1"/>
  <c r="T354" i="4" s="1"/>
  <c r="U354" i="4" s="1"/>
  <c r="V354" i="4" s="1"/>
  <c r="K355" i="4"/>
  <c r="L355" i="4"/>
  <c r="R355" i="4"/>
  <c r="S355" i="4" s="1"/>
  <c r="T355" i="4" s="1"/>
  <c r="U355" i="4" s="1"/>
  <c r="V355" i="4" s="1"/>
  <c r="X355" i="4" s="1"/>
  <c r="K356" i="4"/>
  <c r="L356" i="4"/>
  <c r="M356" i="4" s="1"/>
  <c r="R356" i="4"/>
  <c r="S356" i="4" s="1"/>
  <c r="T356" i="4" s="1"/>
  <c r="U356" i="4" s="1"/>
  <c r="V356" i="4" s="1"/>
  <c r="W356" i="4" s="1"/>
  <c r="K357" i="4"/>
  <c r="L357" i="4"/>
  <c r="M357" i="4" s="1"/>
  <c r="R357" i="4"/>
  <c r="S357" i="4" s="1"/>
  <c r="T357" i="4" s="1"/>
  <c r="U357" i="4" s="1"/>
  <c r="V357" i="4" s="1"/>
  <c r="X357" i="4" s="1"/>
  <c r="K358" i="4"/>
  <c r="L358" i="4"/>
  <c r="M358" i="4" s="1"/>
  <c r="R358" i="4"/>
  <c r="S358" i="4" s="1"/>
  <c r="T358" i="4" s="1"/>
  <c r="U358" i="4" s="1"/>
  <c r="V358" i="4" s="1"/>
  <c r="K359" i="4"/>
  <c r="L359" i="4"/>
  <c r="M359" i="4" s="1"/>
  <c r="R359" i="4"/>
  <c r="S359" i="4" s="1"/>
  <c r="T359" i="4" s="1"/>
  <c r="U359" i="4" s="1"/>
  <c r="V359" i="4" s="1"/>
  <c r="K360" i="4"/>
  <c r="L360" i="4"/>
  <c r="R360" i="4"/>
  <c r="S360" i="4" s="1"/>
  <c r="T360" i="4" s="1"/>
  <c r="U360" i="4" s="1"/>
  <c r="V360" i="4" s="1"/>
  <c r="K361" i="4"/>
  <c r="L361" i="4"/>
  <c r="M361" i="4" s="1"/>
  <c r="R361" i="4"/>
  <c r="S361" i="4" s="1"/>
  <c r="T361" i="4" s="1"/>
  <c r="U361" i="4" s="1"/>
  <c r="V361" i="4" s="1"/>
  <c r="K362" i="4"/>
  <c r="L362" i="4"/>
  <c r="R362" i="4"/>
  <c r="S362" i="4" s="1"/>
  <c r="T362" i="4" s="1"/>
  <c r="U362" i="4" s="1"/>
  <c r="V362" i="4" s="1"/>
  <c r="K363" i="4"/>
  <c r="L363" i="4"/>
  <c r="R363" i="4"/>
  <c r="S363" i="4" s="1"/>
  <c r="T363" i="4" s="1"/>
  <c r="U363" i="4" s="1"/>
  <c r="V363" i="4" s="1"/>
  <c r="X363" i="4" s="1"/>
  <c r="K364" i="4"/>
  <c r="L364" i="4"/>
  <c r="M364" i="4" s="1"/>
  <c r="O364" i="4" s="1"/>
  <c r="R364" i="4"/>
  <c r="S364" i="4" s="1"/>
  <c r="T364" i="4" s="1"/>
  <c r="U364" i="4" s="1"/>
  <c r="V364" i="4" s="1"/>
  <c r="K365" i="4"/>
  <c r="L365" i="4"/>
  <c r="M365" i="4" s="1"/>
  <c r="R365" i="4"/>
  <c r="S365" i="4" s="1"/>
  <c r="T365" i="4" s="1"/>
  <c r="U365" i="4" s="1"/>
  <c r="V365" i="4" s="1"/>
  <c r="W365" i="4" s="1"/>
  <c r="K366" i="4"/>
  <c r="L366" i="4"/>
  <c r="R366" i="4"/>
  <c r="S366" i="4" s="1"/>
  <c r="T366" i="4" s="1"/>
  <c r="U366" i="4" s="1"/>
  <c r="V366" i="4" s="1"/>
  <c r="K367" i="4"/>
  <c r="L367" i="4"/>
  <c r="M367" i="4" s="1"/>
  <c r="R367" i="4"/>
  <c r="S367" i="4" s="1"/>
  <c r="T367" i="4" s="1"/>
  <c r="U367" i="4" s="1"/>
  <c r="V367" i="4" s="1"/>
  <c r="K368" i="4"/>
  <c r="L368" i="4"/>
  <c r="M368" i="4" s="1"/>
  <c r="R368" i="4"/>
  <c r="S368" i="4" s="1"/>
  <c r="T368" i="4" s="1"/>
  <c r="U368" i="4" s="1"/>
  <c r="V368" i="4" s="1"/>
  <c r="K369" i="4"/>
  <c r="L369" i="4"/>
  <c r="R369" i="4"/>
  <c r="S369" i="4" s="1"/>
  <c r="T369" i="4" s="1"/>
  <c r="U369" i="4" s="1"/>
  <c r="V369" i="4" s="1"/>
  <c r="K370" i="4"/>
  <c r="L370" i="4"/>
  <c r="M370" i="4" s="1"/>
  <c r="O370" i="4" s="1"/>
  <c r="R370" i="4"/>
  <c r="S370" i="4" s="1"/>
  <c r="T370" i="4" s="1"/>
  <c r="U370" i="4" s="1"/>
  <c r="V370" i="4" s="1"/>
  <c r="K371" i="4"/>
  <c r="L371" i="4"/>
  <c r="R371" i="4"/>
  <c r="S371" i="4" s="1"/>
  <c r="T371" i="4" s="1"/>
  <c r="U371" i="4" s="1"/>
  <c r="V371" i="4" s="1"/>
  <c r="K372" i="4"/>
  <c r="L372" i="4"/>
  <c r="R372" i="4"/>
  <c r="S372" i="4" s="1"/>
  <c r="T372" i="4" s="1"/>
  <c r="U372" i="4" s="1"/>
  <c r="V372" i="4" s="1"/>
  <c r="K373" i="4"/>
  <c r="L373" i="4"/>
  <c r="M373" i="4" s="1"/>
  <c r="O373" i="4" s="1"/>
  <c r="R373" i="4"/>
  <c r="S373" i="4" s="1"/>
  <c r="T373" i="4" s="1"/>
  <c r="U373" i="4" s="1"/>
  <c r="V373" i="4" s="1"/>
  <c r="X373" i="4" s="1"/>
  <c r="K374" i="4"/>
  <c r="L374" i="4"/>
  <c r="M374" i="4" s="1"/>
  <c r="O374" i="4" s="1"/>
  <c r="R374" i="4"/>
  <c r="S374" i="4" s="1"/>
  <c r="T374" i="4" s="1"/>
  <c r="U374" i="4" s="1"/>
  <c r="V374" i="4" s="1"/>
  <c r="K375" i="4"/>
  <c r="L375" i="4"/>
  <c r="M375" i="4" s="1"/>
  <c r="R375" i="4"/>
  <c r="S375" i="4" s="1"/>
  <c r="T375" i="4" s="1"/>
  <c r="U375" i="4" s="1"/>
  <c r="V375" i="4" s="1"/>
  <c r="K376" i="4"/>
  <c r="L376" i="4"/>
  <c r="M376" i="4" s="1"/>
  <c r="R376" i="4"/>
  <c r="S376" i="4" s="1"/>
  <c r="T376" i="4" s="1"/>
  <c r="U376" i="4" s="1"/>
  <c r="V376" i="4" s="1"/>
  <c r="K377" i="4"/>
  <c r="L377" i="4"/>
  <c r="M377" i="4" s="1"/>
  <c r="O377" i="4" s="1"/>
  <c r="R377" i="4"/>
  <c r="S377" i="4" s="1"/>
  <c r="T377" i="4" s="1"/>
  <c r="U377" i="4" s="1"/>
  <c r="V377" i="4" s="1"/>
  <c r="X377" i="4" s="1"/>
  <c r="K378" i="4"/>
  <c r="L378" i="4"/>
  <c r="M378" i="4" s="1"/>
  <c r="N378" i="4" s="1"/>
  <c r="R378" i="4"/>
  <c r="S378" i="4" s="1"/>
  <c r="T378" i="4" s="1"/>
  <c r="U378" i="4" s="1"/>
  <c r="V378" i="4" s="1"/>
  <c r="K379" i="4"/>
  <c r="L379" i="4"/>
  <c r="M379" i="4" s="1"/>
  <c r="O379" i="4" s="1"/>
  <c r="R379" i="4"/>
  <c r="S379" i="4" s="1"/>
  <c r="T379" i="4" s="1"/>
  <c r="U379" i="4" s="1"/>
  <c r="V379" i="4" s="1"/>
  <c r="K380" i="4"/>
  <c r="L380" i="4"/>
  <c r="M380" i="4" s="1"/>
  <c r="O380" i="4" s="1"/>
  <c r="R380" i="4"/>
  <c r="S380" i="4" s="1"/>
  <c r="T380" i="4" s="1"/>
  <c r="U380" i="4" s="1"/>
  <c r="V380" i="4" s="1"/>
  <c r="K381" i="4"/>
  <c r="L381" i="4"/>
  <c r="M381" i="4" s="1"/>
  <c r="R381" i="4"/>
  <c r="S381" i="4" s="1"/>
  <c r="T381" i="4" s="1"/>
  <c r="U381" i="4" s="1"/>
  <c r="V381" i="4" s="1"/>
  <c r="K382" i="4"/>
  <c r="L382" i="4"/>
  <c r="M382" i="4" s="1"/>
  <c r="R382" i="4"/>
  <c r="S382" i="4" s="1"/>
  <c r="T382" i="4" s="1"/>
  <c r="U382" i="4" s="1"/>
  <c r="V382" i="4" s="1"/>
  <c r="K383" i="4"/>
  <c r="L383" i="4"/>
  <c r="M383" i="4" s="1"/>
  <c r="R383" i="4"/>
  <c r="S383" i="4" s="1"/>
  <c r="T383" i="4" s="1"/>
  <c r="U383" i="4" s="1"/>
  <c r="V383" i="4" s="1"/>
  <c r="K384" i="4"/>
  <c r="L384" i="4"/>
  <c r="M384" i="4" s="1"/>
  <c r="O384" i="4" s="1"/>
  <c r="R384" i="4"/>
  <c r="S384" i="4" s="1"/>
  <c r="T384" i="4" s="1"/>
  <c r="U384" i="4" s="1"/>
  <c r="V384" i="4" s="1"/>
  <c r="K385" i="4"/>
  <c r="L385" i="4"/>
  <c r="R385" i="4"/>
  <c r="S385" i="4" s="1"/>
  <c r="T385" i="4" s="1"/>
  <c r="U385" i="4" s="1"/>
  <c r="V385" i="4" s="1"/>
  <c r="K386" i="4"/>
  <c r="L386" i="4"/>
  <c r="M386" i="4" s="1"/>
  <c r="O386" i="4" s="1"/>
  <c r="R386" i="4"/>
  <c r="S386" i="4" s="1"/>
  <c r="T386" i="4" s="1"/>
  <c r="U386" i="4" s="1"/>
  <c r="V386" i="4" s="1"/>
  <c r="K387" i="4"/>
  <c r="L387" i="4"/>
  <c r="M387" i="4" s="1"/>
  <c r="R387" i="4"/>
  <c r="S387" i="4" s="1"/>
  <c r="T387" i="4" s="1"/>
  <c r="U387" i="4" s="1"/>
  <c r="V387" i="4" s="1"/>
  <c r="K388" i="4"/>
  <c r="L388" i="4"/>
  <c r="M388" i="4" s="1"/>
  <c r="R388" i="4"/>
  <c r="S388" i="4" s="1"/>
  <c r="T388" i="4" s="1"/>
  <c r="U388" i="4" s="1"/>
  <c r="V388" i="4" s="1"/>
  <c r="K389" i="4"/>
  <c r="L389" i="4"/>
  <c r="M389" i="4" s="1"/>
  <c r="N389" i="4" s="1"/>
  <c r="R389" i="4"/>
  <c r="S389" i="4" s="1"/>
  <c r="T389" i="4" s="1"/>
  <c r="U389" i="4" s="1"/>
  <c r="V389" i="4" s="1"/>
  <c r="K390" i="4"/>
  <c r="L390" i="4"/>
  <c r="M390" i="4" s="1"/>
  <c r="O390" i="4" s="1"/>
  <c r="R390" i="4"/>
  <c r="S390" i="4" s="1"/>
  <c r="T390" i="4" s="1"/>
  <c r="U390" i="4" s="1"/>
  <c r="V390" i="4" s="1"/>
  <c r="K391" i="4"/>
  <c r="L391" i="4"/>
  <c r="M391" i="4" s="1"/>
  <c r="R391" i="4"/>
  <c r="S391" i="4" s="1"/>
  <c r="T391" i="4" s="1"/>
  <c r="U391" i="4" s="1"/>
  <c r="V391" i="4" s="1"/>
  <c r="K392" i="4"/>
  <c r="L392" i="4"/>
  <c r="M392" i="4" s="1"/>
  <c r="O392" i="4" s="1"/>
  <c r="R392" i="4"/>
  <c r="S392" i="4" s="1"/>
  <c r="T392" i="4" s="1"/>
  <c r="U392" i="4" s="1"/>
  <c r="V392" i="4" s="1"/>
  <c r="W392" i="4" s="1"/>
  <c r="K393" i="4"/>
  <c r="L393" i="4"/>
  <c r="R393" i="4"/>
  <c r="S393" i="4" s="1"/>
  <c r="T393" i="4" s="1"/>
  <c r="U393" i="4" s="1"/>
  <c r="V393" i="4" s="1"/>
  <c r="K394" i="4"/>
  <c r="L394" i="4"/>
  <c r="M394" i="4" s="1"/>
  <c r="R394" i="4"/>
  <c r="S394" i="4" s="1"/>
  <c r="T394" i="4" s="1"/>
  <c r="U394" i="4" s="1"/>
  <c r="V394" i="4" s="1"/>
  <c r="X394" i="4" s="1"/>
  <c r="K395" i="4"/>
  <c r="L395" i="4"/>
  <c r="M395" i="4" s="1"/>
  <c r="O395" i="4" s="1"/>
  <c r="R395" i="4"/>
  <c r="S395" i="4" s="1"/>
  <c r="T395" i="4" s="1"/>
  <c r="U395" i="4" s="1"/>
  <c r="V395" i="4" s="1"/>
  <c r="K396" i="4"/>
  <c r="L396" i="4"/>
  <c r="M396" i="4" s="1"/>
  <c r="N396" i="4" s="1"/>
  <c r="R396" i="4"/>
  <c r="S396" i="4" s="1"/>
  <c r="T396" i="4" s="1"/>
  <c r="U396" i="4" s="1"/>
  <c r="V396" i="4" s="1"/>
  <c r="X396" i="4" s="1"/>
  <c r="K397" i="4"/>
  <c r="L397" i="4"/>
  <c r="M397" i="4" s="1"/>
  <c r="R397" i="4"/>
  <c r="S397" i="4" s="1"/>
  <c r="T397" i="4" s="1"/>
  <c r="U397" i="4" s="1"/>
  <c r="V397" i="4" s="1"/>
  <c r="K398" i="4"/>
  <c r="L398" i="4"/>
  <c r="M398" i="4" s="1"/>
  <c r="O398" i="4" s="1"/>
  <c r="R398" i="4"/>
  <c r="S398" i="4" s="1"/>
  <c r="T398" i="4" s="1"/>
  <c r="U398" i="4" s="1"/>
  <c r="V398" i="4" s="1"/>
  <c r="K399" i="4"/>
  <c r="L399" i="4"/>
  <c r="M399" i="4" s="1"/>
  <c r="N399" i="4" s="1"/>
  <c r="R399" i="4"/>
  <c r="S399" i="4" s="1"/>
  <c r="T399" i="4" s="1"/>
  <c r="U399" i="4" s="1"/>
  <c r="V399" i="4" s="1"/>
  <c r="K400" i="4"/>
  <c r="L400" i="4"/>
  <c r="M400" i="4" s="1"/>
  <c r="O400" i="4" s="1"/>
  <c r="R400" i="4"/>
  <c r="S400" i="4" s="1"/>
  <c r="T400" i="4" s="1"/>
  <c r="U400" i="4" s="1"/>
  <c r="V400" i="4" s="1"/>
  <c r="K401" i="4"/>
  <c r="L401" i="4"/>
  <c r="M401" i="4" s="1"/>
  <c r="O401" i="4" s="1"/>
  <c r="R401" i="4"/>
  <c r="S401" i="4" s="1"/>
  <c r="T401" i="4" s="1"/>
  <c r="U401" i="4" s="1"/>
  <c r="V401" i="4" s="1"/>
  <c r="K402" i="4"/>
  <c r="L402" i="4"/>
  <c r="M402" i="4" s="1"/>
  <c r="O402" i="4" s="1"/>
  <c r="R402" i="4"/>
  <c r="S402" i="4" s="1"/>
  <c r="T402" i="4" s="1"/>
  <c r="U402" i="4" s="1"/>
  <c r="V402" i="4" s="1"/>
  <c r="K403" i="4"/>
  <c r="L403" i="4"/>
  <c r="M403" i="4" s="1"/>
  <c r="O403" i="4" s="1"/>
  <c r="R403" i="4"/>
  <c r="S403" i="4" s="1"/>
  <c r="T403" i="4" s="1"/>
  <c r="U403" i="4" s="1"/>
  <c r="V403" i="4" s="1"/>
  <c r="W403" i="4" s="1"/>
  <c r="K404" i="4"/>
  <c r="L404" i="4"/>
  <c r="M404" i="4" s="1"/>
  <c r="O404" i="4" s="1"/>
  <c r="R404" i="4"/>
  <c r="S404" i="4" s="1"/>
  <c r="T404" i="4" s="1"/>
  <c r="U404" i="4" s="1"/>
  <c r="V404" i="4" s="1"/>
  <c r="K405" i="4"/>
  <c r="L405" i="4"/>
  <c r="M405" i="4" s="1"/>
  <c r="R405" i="4"/>
  <c r="S405" i="4" s="1"/>
  <c r="T405" i="4" s="1"/>
  <c r="U405" i="4" s="1"/>
  <c r="V405" i="4" s="1"/>
  <c r="W405" i="4" s="1"/>
  <c r="K406" i="4"/>
  <c r="L406" i="4"/>
  <c r="M406" i="4" s="1"/>
  <c r="O406" i="4" s="1"/>
  <c r="R406" i="4"/>
  <c r="S406" i="4" s="1"/>
  <c r="T406" i="4" s="1"/>
  <c r="U406" i="4" s="1"/>
  <c r="V406" i="4" s="1"/>
  <c r="K407" i="4"/>
  <c r="L407" i="4"/>
  <c r="M407" i="4" s="1"/>
  <c r="N407" i="4" s="1"/>
  <c r="R407" i="4"/>
  <c r="S407" i="4" s="1"/>
  <c r="T407" i="4" s="1"/>
  <c r="U407" i="4" s="1"/>
  <c r="V407" i="4" s="1"/>
  <c r="K408" i="4"/>
  <c r="L408" i="4"/>
  <c r="M408" i="4" s="1"/>
  <c r="R408" i="4"/>
  <c r="S408" i="4" s="1"/>
  <c r="T408" i="4" s="1"/>
  <c r="U408" i="4" s="1"/>
  <c r="V408" i="4" s="1"/>
  <c r="K409" i="4"/>
  <c r="L409" i="4"/>
  <c r="M409" i="4" s="1"/>
  <c r="R409" i="4"/>
  <c r="S409" i="4" s="1"/>
  <c r="T409" i="4" s="1"/>
  <c r="U409" i="4" s="1"/>
  <c r="V409" i="4" s="1"/>
  <c r="X409" i="4" s="1"/>
  <c r="K410" i="4"/>
  <c r="L410" i="4"/>
  <c r="M410" i="4" s="1"/>
  <c r="O410" i="4" s="1"/>
  <c r="R410" i="4"/>
  <c r="S410" i="4" s="1"/>
  <c r="T410" i="4" s="1"/>
  <c r="U410" i="4" s="1"/>
  <c r="V410" i="4" s="1"/>
  <c r="K411" i="4"/>
  <c r="L411" i="4"/>
  <c r="R411" i="4"/>
  <c r="S411" i="4" s="1"/>
  <c r="T411" i="4" s="1"/>
  <c r="U411" i="4" s="1"/>
  <c r="V411" i="4" s="1"/>
  <c r="K412" i="4"/>
  <c r="L412" i="4"/>
  <c r="M412" i="4" s="1"/>
  <c r="O412" i="4" s="1"/>
  <c r="R412" i="4"/>
  <c r="S412" i="4" s="1"/>
  <c r="T412" i="4" s="1"/>
  <c r="U412" i="4" s="1"/>
  <c r="V412" i="4" s="1"/>
  <c r="K413" i="4"/>
  <c r="L413" i="4"/>
  <c r="M413" i="4" s="1"/>
  <c r="R413" i="4"/>
  <c r="S413" i="4" s="1"/>
  <c r="T413" i="4" s="1"/>
  <c r="U413" i="4" s="1"/>
  <c r="V413" i="4" s="1"/>
  <c r="K414" i="4"/>
  <c r="L414" i="4"/>
  <c r="R414" i="4"/>
  <c r="S414" i="4" s="1"/>
  <c r="T414" i="4" s="1"/>
  <c r="U414" i="4" s="1"/>
  <c r="V414" i="4" s="1"/>
  <c r="K415" i="4"/>
  <c r="L415" i="4"/>
  <c r="M415" i="4" s="1"/>
  <c r="R415" i="4"/>
  <c r="S415" i="4" s="1"/>
  <c r="T415" i="4" s="1"/>
  <c r="U415" i="4" s="1"/>
  <c r="V415" i="4" s="1"/>
  <c r="K416" i="4"/>
  <c r="L416" i="4"/>
  <c r="M416" i="4" s="1"/>
  <c r="R416" i="4"/>
  <c r="S416" i="4" s="1"/>
  <c r="T416" i="4" s="1"/>
  <c r="U416" i="4" s="1"/>
  <c r="V416" i="4" s="1"/>
  <c r="K417" i="4"/>
  <c r="L417" i="4"/>
  <c r="M417" i="4" s="1"/>
  <c r="R417" i="4"/>
  <c r="S417" i="4" s="1"/>
  <c r="T417" i="4" s="1"/>
  <c r="U417" i="4" s="1"/>
  <c r="V417" i="4" s="1"/>
  <c r="K418" i="4"/>
  <c r="L418" i="4"/>
  <c r="M418" i="4" s="1"/>
  <c r="R418" i="4"/>
  <c r="S418" i="4" s="1"/>
  <c r="T418" i="4" s="1"/>
  <c r="U418" i="4" s="1"/>
  <c r="V418" i="4" s="1"/>
  <c r="K419" i="4"/>
  <c r="L419" i="4"/>
  <c r="M419" i="4" s="1"/>
  <c r="R419" i="4"/>
  <c r="S419" i="4" s="1"/>
  <c r="T419" i="4" s="1"/>
  <c r="U419" i="4" s="1"/>
  <c r="V419" i="4" s="1"/>
  <c r="K420" i="4"/>
  <c r="L420" i="4"/>
  <c r="M420" i="4" s="1"/>
  <c r="N420" i="4" s="1"/>
  <c r="R420" i="4"/>
  <c r="S420" i="4" s="1"/>
  <c r="T420" i="4" s="1"/>
  <c r="U420" i="4" s="1"/>
  <c r="V420" i="4" s="1"/>
  <c r="K421" i="4"/>
  <c r="L421" i="4"/>
  <c r="M421" i="4" s="1"/>
  <c r="O421" i="4" s="1"/>
  <c r="R421" i="4"/>
  <c r="S421" i="4" s="1"/>
  <c r="T421" i="4" s="1"/>
  <c r="U421" i="4" s="1"/>
  <c r="V421" i="4" s="1"/>
  <c r="X421" i="4" s="1"/>
  <c r="K422" i="4"/>
  <c r="L422" i="4"/>
  <c r="M422" i="4" s="1"/>
  <c r="O422" i="4" s="1"/>
  <c r="R422" i="4"/>
  <c r="S422" i="4" s="1"/>
  <c r="T422" i="4" s="1"/>
  <c r="U422" i="4" s="1"/>
  <c r="V422" i="4" s="1"/>
  <c r="K423" i="4"/>
  <c r="L423" i="4"/>
  <c r="M423" i="4" s="1"/>
  <c r="N423" i="4" s="1"/>
  <c r="R423" i="4"/>
  <c r="S423" i="4" s="1"/>
  <c r="T423" i="4" s="1"/>
  <c r="U423" i="4" s="1"/>
  <c r="V423" i="4" s="1"/>
  <c r="K424" i="4"/>
  <c r="L424" i="4"/>
  <c r="M424" i="4" s="1"/>
  <c r="O424" i="4" s="1"/>
  <c r="R424" i="4"/>
  <c r="S424" i="4" s="1"/>
  <c r="T424" i="4" s="1"/>
  <c r="U424" i="4" s="1"/>
  <c r="V424" i="4" s="1"/>
  <c r="K425" i="4"/>
  <c r="L425" i="4"/>
  <c r="R425" i="4"/>
  <c r="S425" i="4" s="1"/>
  <c r="T425" i="4" s="1"/>
  <c r="U425" i="4" s="1"/>
  <c r="V425" i="4" s="1"/>
  <c r="K426" i="4"/>
  <c r="L426" i="4"/>
  <c r="R426" i="4"/>
  <c r="S426" i="4" s="1"/>
  <c r="T426" i="4" s="1"/>
  <c r="U426" i="4" s="1"/>
  <c r="V426" i="4" s="1"/>
  <c r="K427" i="4"/>
  <c r="L427" i="4"/>
  <c r="R427" i="4"/>
  <c r="S427" i="4" s="1"/>
  <c r="T427" i="4" s="1"/>
  <c r="U427" i="4" s="1"/>
  <c r="V427" i="4" s="1"/>
  <c r="K428" i="4"/>
  <c r="L428" i="4"/>
  <c r="M428" i="4" s="1"/>
  <c r="R428" i="4"/>
  <c r="S428" i="4" s="1"/>
  <c r="T428" i="4" s="1"/>
  <c r="U428" i="4" s="1"/>
  <c r="V428" i="4" s="1"/>
  <c r="K429" i="4"/>
  <c r="L429" i="4"/>
  <c r="R429" i="4"/>
  <c r="S429" i="4" s="1"/>
  <c r="T429" i="4" s="1"/>
  <c r="U429" i="4" s="1"/>
  <c r="V429" i="4" s="1"/>
  <c r="K430" i="4"/>
  <c r="L430" i="4"/>
  <c r="M430" i="4" s="1"/>
  <c r="O430" i="4" s="1"/>
  <c r="R430" i="4"/>
  <c r="S430" i="4" s="1"/>
  <c r="T430" i="4" s="1"/>
  <c r="U430" i="4" s="1"/>
  <c r="V430" i="4" s="1"/>
  <c r="X430" i="4" s="1"/>
  <c r="K431" i="4"/>
  <c r="L431" i="4"/>
  <c r="R431" i="4"/>
  <c r="S431" i="4" s="1"/>
  <c r="T431" i="4" s="1"/>
  <c r="U431" i="4" s="1"/>
  <c r="V431" i="4" s="1"/>
  <c r="X431" i="4" s="1"/>
  <c r="K432" i="4"/>
  <c r="L432" i="4"/>
  <c r="M432" i="4" s="1"/>
  <c r="O432" i="4" s="1"/>
  <c r="R432" i="4"/>
  <c r="S432" i="4" s="1"/>
  <c r="T432" i="4" s="1"/>
  <c r="U432" i="4" s="1"/>
  <c r="V432" i="4" s="1"/>
  <c r="X432" i="4" s="1"/>
  <c r="K433" i="4"/>
  <c r="L433" i="4"/>
  <c r="M433" i="4" s="1"/>
  <c r="O433" i="4" s="1"/>
  <c r="R433" i="4"/>
  <c r="S433" i="4" s="1"/>
  <c r="T433" i="4" s="1"/>
  <c r="U433" i="4" s="1"/>
  <c r="V433" i="4" s="1"/>
  <c r="X433" i="4" s="1"/>
  <c r="K434" i="4"/>
  <c r="L434" i="4"/>
  <c r="M434" i="4" s="1"/>
  <c r="R434" i="4"/>
  <c r="S434" i="4" s="1"/>
  <c r="T434" i="4" s="1"/>
  <c r="U434" i="4" s="1"/>
  <c r="V434" i="4" s="1"/>
  <c r="X434" i="4" s="1"/>
  <c r="K435" i="4"/>
  <c r="L435" i="4"/>
  <c r="M435" i="4" s="1"/>
  <c r="R435" i="4"/>
  <c r="S435" i="4" s="1"/>
  <c r="T435" i="4" s="1"/>
  <c r="U435" i="4" s="1"/>
  <c r="V435" i="4" s="1"/>
  <c r="K436" i="4"/>
  <c r="L436" i="4"/>
  <c r="R436" i="4"/>
  <c r="S436" i="4" s="1"/>
  <c r="T436" i="4" s="1"/>
  <c r="U436" i="4" s="1"/>
  <c r="V436" i="4" s="1"/>
  <c r="K437" i="4"/>
  <c r="L437" i="4"/>
  <c r="R437" i="4"/>
  <c r="S437" i="4" s="1"/>
  <c r="T437" i="4" s="1"/>
  <c r="U437" i="4" s="1"/>
  <c r="V437" i="4" s="1"/>
  <c r="K438" i="4"/>
  <c r="L438" i="4"/>
  <c r="M438" i="4" s="1"/>
  <c r="O438" i="4" s="1"/>
  <c r="R438" i="4"/>
  <c r="S438" i="4" s="1"/>
  <c r="T438" i="4" s="1"/>
  <c r="U438" i="4" s="1"/>
  <c r="V438" i="4" s="1"/>
  <c r="K439" i="4"/>
  <c r="L439" i="4"/>
  <c r="M439" i="4" s="1"/>
  <c r="O439" i="4" s="1"/>
  <c r="R439" i="4"/>
  <c r="S439" i="4" s="1"/>
  <c r="T439" i="4" s="1"/>
  <c r="U439" i="4" s="1"/>
  <c r="V439" i="4" s="1"/>
  <c r="K440" i="4"/>
  <c r="L440" i="4"/>
  <c r="M440" i="4" s="1"/>
  <c r="R440" i="4"/>
  <c r="S440" i="4" s="1"/>
  <c r="T440" i="4" s="1"/>
  <c r="U440" i="4" s="1"/>
  <c r="V440" i="4" s="1"/>
  <c r="W440" i="4" s="1"/>
  <c r="K441" i="4"/>
  <c r="L441" i="4"/>
  <c r="R441" i="4"/>
  <c r="S441" i="4" s="1"/>
  <c r="T441" i="4" s="1"/>
  <c r="U441" i="4" s="1"/>
  <c r="V441" i="4" s="1"/>
  <c r="K442" i="4"/>
  <c r="L442" i="4"/>
  <c r="M442" i="4" s="1"/>
  <c r="O442" i="4" s="1"/>
  <c r="R442" i="4"/>
  <c r="S442" i="4" s="1"/>
  <c r="T442" i="4" s="1"/>
  <c r="U442" i="4" s="1"/>
  <c r="V442" i="4" s="1"/>
  <c r="K443" i="4"/>
  <c r="L443" i="4"/>
  <c r="M443" i="4" s="1"/>
  <c r="O443" i="4" s="1"/>
  <c r="R443" i="4"/>
  <c r="S443" i="4" s="1"/>
  <c r="T443" i="4" s="1"/>
  <c r="U443" i="4" s="1"/>
  <c r="V443" i="4" s="1"/>
  <c r="K444" i="4"/>
  <c r="L444" i="4"/>
  <c r="M444" i="4" s="1"/>
  <c r="O444" i="4" s="1"/>
  <c r="R444" i="4"/>
  <c r="S444" i="4" s="1"/>
  <c r="T444" i="4" s="1"/>
  <c r="U444" i="4" s="1"/>
  <c r="V444" i="4" s="1"/>
  <c r="K445" i="4"/>
  <c r="L445" i="4"/>
  <c r="M445" i="4" s="1"/>
  <c r="O445" i="4" s="1"/>
  <c r="R445" i="4"/>
  <c r="S445" i="4" s="1"/>
  <c r="T445" i="4" s="1"/>
  <c r="U445" i="4" s="1"/>
  <c r="V445" i="4" s="1"/>
  <c r="W445" i="4" s="1"/>
  <c r="K446" i="4"/>
  <c r="L446" i="4"/>
  <c r="M446" i="4" s="1"/>
  <c r="R446" i="4"/>
  <c r="S446" i="4" s="1"/>
  <c r="T446" i="4" s="1"/>
  <c r="U446" i="4" s="1"/>
  <c r="V446" i="4" s="1"/>
  <c r="K447" i="4"/>
  <c r="L447" i="4"/>
  <c r="M447" i="4" s="1"/>
  <c r="R447" i="4"/>
  <c r="S447" i="4" s="1"/>
  <c r="T447" i="4" s="1"/>
  <c r="U447" i="4" s="1"/>
  <c r="V447" i="4" s="1"/>
  <c r="K448" i="4"/>
  <c r="L448" i="4"/>
  <c r="R448" i="4"/>
  <c r="S448" i="4" s="1"/>
  <c r="T448" i="4" s="1"/>
  <c r="U448" i="4" s="1"/>
  <c r="V448" i="4" s="1"/>
  <c r="K449" i="4"/>
  <c r="L449" i="4"/>
  <c r="M449" i="4" s="1"/>
  <c r="O449" i="4" s="1"/>
  <c r="R449" i="4"/>
  <c r="S449" i="4" s="1"/>
  <c r="T449" i="4" s="1"/>
  <c r="U449" i="4" s="1"/>
  <c r="V449" i="4" s="1"/>
  <c r="K450" i="4"/>
  <c r="L450" i="4"/>
  <c r="M450" i="4" s="1"/>
  <c r="N450" i="4" s="1"/>
  <c r="R450" i="4"/>
  <c r="S450" i="4" s="1"/>
  <c r="T450" i="4" s="1"/>
  <c r="U450" i="4" s="1"/>
  <c r="V450" i="4" s="1"/>
  <c r="X450" i="4" s="1"/>
  <c r="K451" i="4"/>
  <c r="L451" i="4"/>
  <c r="M451" i="4" s="1"/>
  <c r="R451" i="4"/>
  <c r="S451" i="4" s="1"/>
  <c r="T451" i="4" s="1"/>
  <c r="U451" i="4" s="1"/>
  <c r="V451" i="4" s="1"/>
  <c r="K452" i="4"/>
  <c r="L452" i="4"/>
  <c r="M452" i="4" s="1"/>
  <c r="O452" i="4" s="1"/>
  <c r="R452" i="4"/>
  <c r="S452" i="4" s="1"/>
  <c r="T452" i="4" s="1"/>
  <c r="U452" i="4" s="1"/>
  <c r="V452" i="4" s="1"/>
  <c r="X452" i="4" s="1"/>
  <c r="K453" i="4"/>
  <c r="L453" i="4"/>
  <c r="M453" i="4" s="1"/>
  <c r="O453" i="4" s="1"/>
  <c r="R453" i="4"/>
  <c r="S453" i="4" s="1"/>
  <c r="T453" i="4" s="1"/>
  <c r="U453" i="4" s="1"/>
  <c r="V453" i="4" s="1"/>
  <c r="K454" i="4"/>
  <c r="L454" i="4"/>
  <c r="M454" i="4" s="1"/>
  <c r="R454" i="4"/>
  <c r="S454" i="4" s="1"/>
  <c r="T454" i="4" s="1"/>
  <c r="U454" i="4" s="1"/>
  <c r="V454" i="4" s="1"/>
  <c r="K455" i="4"/>
  <c r="L455" i="4"/>
  <c r="M455" i="4" s="1"/>
  <c r="N455" i="4" s="1"/>
  <c r="R455" i="4"/>
  <c r="S455" i="4" s="1"/>
  <c r="T455" i="4" s="1"/>
  <c r="U455" i="4" s="1"/>
  <c r="V455" i="4" s="1"/>
  <c r="K456" i="4"/>
  <c r="L456" i="4"/>
  <c r="M456" i="4" s="1"/>
  <c r="R456" i="4"/>
  <c r="S456" i="4" s="1"/>
  <c r="T456" i="4" s="1"/>
  <c r="U456" i="4" s="1"/>
  <c r="V456" i="4" s="1"/>
  <c r="K457" i="4"/>
  <c r="L457" i="4"/>
  <c r="R457" i="4"/>
  <c r="S457" i="4" s="1"/>
  <c r="T457" i="4" s="1"/>
  <c r="U457" i="4" s="1"/>
  <c r="V457" i="4" s="1"/>
  <c r="K458" i="4"/>
  <c r="L458" i="4"/>
  <c r="M458" i="4" s="1"/>
  <c r="N458" i="4" s="1"/>
  <c r="R458" i="4"/>
  <c r="S458" i="4" s="1"/>
  <c r="T458" i="4" s="1"/>
  <c r="U458" i="4" s="1"/>
  <c r="V458" i="4" s="1"/>
  <c r="W458" i="4" s="1"/>
  <c r="K459" i="4"/>
  <c r="L459" i="4"/>
  <c r="R459" i="4"/>
  <c r="S459" i="4" s="1"/>
  <c r="T459" i="4" s="1"/>
  <c r="U459" i="4" s="1"/>
  <c r="V459" i="4" s="1"/>
  <c r="K460" i="4"/>
  <c r="L460" i="4"/>
  <c r="M460" i="4" s="1"/>
  <c r="R460" i="4"/>
  <c r="S460" i="4" s="1"/>
  <c r="T460" i="4" s="1"/>
  <c r="U460" i="4" s="1"/>
  <c r="V460" i="4" s="1"/>
  <c r="X460" i="4" s="1"/>
  <c r="K461" i="4"/>
  <c r="L461" i="4"/>
  <c r="M461" i="4" s="1"/>
  <c r="O461" i="4" s="1"/>
  <c r="R461" i="4"/>
  <c r="S461" i="4" s="1"/>
  <c r="T461" i="4" s="1"/>
  <c r="U461" i="4" s="1"/>
  <c r="V461" i="4" s="1"/>
  <c r="K462" i="4"/>
  <c r="L462" i="4"/>
  <c r="M462" i="4" s="1"/>
  <c r="R462" i="4"/>
  <c r="S462" i="4" s="1"/>
  <c r="T462" i="4" s="1"/>
  <c r="U462" i="4" s="1"/>
  <c r="V462" i="4" s="1"/>
  <c r="K463" i="4"/>
  <c r="L463" i="4"/>
  <c r="M463" i="4" s="1"/>
  <c r="R463" i="4"/>
  <c r="S463" i="4" s="1"/>
  <c r="T463" i="4" s="1"/>
  <c r="U463" i="4" s="1"/>
  <c r="V463" i="4" s="1"/>
  <c r="K464" i="4"/>
  <c r="L464" i="4"/>
  <c r="M464" i="4" s="1"/>
  <c r="R464" i="4"/>
  <c r="S464" i="4" s="1"/>
  <c r="T464" i="4" s="1"/>
  <c r="U464" i="4" s="1"/>
  <c r="V464" i="4" s="1"/>
  <c r="K465" i="4"/>
  <c r="L465" i="4"/>
  <c r="R465" i="4"/>
  <c r="S465" i="4" s="1"/>
  <c r="T465" i="4" s="1"/>
  <c r="U465" i="4" s="1"/>
  <c r="V465" i="4" s="1"/>
  <c r="K466" i="4"/>
  <c r="L466" i="4"/>
  <c r="M466" i="4" s="1"/>
  <c r="N466" i="4" s="1"/>
  <c r="R466" i="4"/>
  <c r="S466" i="4" s="1"/>
  <c r="T466" i="4" s="1"/>
  <c r="U466" i="4" s="1"/>
  <c r="V466" i="4" s="1"/>
  <c r="K467" i="4"/>
  <c r="L467" i="4"/>
  <c r="M467" i="4"/>
  <c r="O467" i="4" s="1"/>
  <c r="R467" i="4"/>
  <c r="S467" i="4" s="1"/>
  <c r="T467" i="4" s="1"/>
  <c r="U467" i="4" s="1"/>
  <c r="V467" i="4" s="1"/>
  <c r="K468" i="4"/>
  <c r="L468" i="4"/>
  <c r="M468" i="4" s="1"/>
  <c r="O468" i="4" s="1"/>
  <c r="R468" i="4"/>
  <c r="S468" i="4" s="1"/>
  <c r="T468" i="4" s="1"/>
  <c r="U468" i="4" s="1"/>
  <c r="V468" i="4" s="1"/>
  <c r="X468" i="4" s="1"/>
  <c r="R3" i="4"/>
  <c r="S3" i="4" s="1"/>
  <c r="T3" i="4" s="1"/>
  <c r="U3" i="4" s="1"/>
  <c r="V3" i="4" s="1"/>
  <c r="L3" i="4"/>
  <c r="K3" i="4"/>
  <c r="X56" i="4" l="1"/>
  <c r="N430" i="4"/>
  <c r="N373" i="4"/>
  <c r="W331" i="4"/>
  <c r="N352" i="4"/>
  <c r="X113" i="4"/>
  <c r="N278" i="4"/>
  <c r="O460" i="4"/>
  <c r="N460" i="4"/>
  <c r="N262" i="4"/>
  <c r="N182" i="4"/>
  <c r="N401" i="4"/>
  <c r="N211" i="4"/>
  <c r="N201" i="4"/>
  <c r="AW2" i="4"/>
  <c r="N311" i="4"/>
  <c r="O458" i="4"/>
  <c r="N379" i="4"/>
  <c r="N142" i="4"/>
  <c r="O23" i="4"/>
  <c r="W432" i="4"/>
  <c r="N377" i="4"/>
  <c r="O191" i="4"/>
  <c r="N185" i="4"/>
  <c r="N166" i="4"/>
  <c r="N110" i="4"/>
  <c r="O365" i="4"/>
  <c r="N365" i="4"/>
  <c r="O319" i="4"/>
  <c r="N319" i="4"/>
  <c r="O152" i="4"/>
  <c r="N152" i="4"/>
  <c r="N452" i="4"/>
  <c r="N113" i="4"/>
  <c r="N439" i="4"/>
  <c r="N467" i="4"/>
  <c r="N463" i="4"/>
  <c r="N461" i="4"/>
  <c r="X458" i="4"/>
  <c r="O450" i="4"/>
  <c r="N432" i="4"/>
  <c r="W430" i="4"/>
  <c r="N403" i="4"/>
  <c r="W355" i="4"/>
  <c r="N280" i="4"/>
  <c r="N202" i="4"/>
  <c r="N192" i="4"/>
  <c r="N138" i="4"/>
  <c r="O126" i="4"/>
  <c r="N114" i="4"/>
  <c r="Y467" i="4"/>
  <c r="N374" i="4"/>
  <c r="N404" i="4"/>
  <c r="N382" i="4"/>
  <c r="N350" i="4"/>
  <c r="O263" i="4"/>
  <c r="O250" i="4"/>
  <c r="N222" i="4"/>
  <c r="N147" i="4"/>
  <c r="N117" i="4"/>
  <c r="N115" i="4"/>
  <c r="N336" i="4"/>
  <c r="N453" i="4"/>
  <c r="Y398" i="4"/>
  <c r="N375" i="4"/>
  <c r="N358" i="4"/>
  <c r="N188" i="4"/>
  <c r="N442" i="4"/>
  <c r="M459" i="4"/>
  <c r="O459" i="4" s="1"/>
  <c r="W450" i="4"/>
  <c r="N443" i="4"/>
  <c r="M441" i="4"/>
  <c r="O441" i="4" s="1"/>
  <c r="M431" i="4"/>
  <c r="O431" i="4" s="1"/>
  <c r="N412" i="4"/>
  <c r="M295" i="4"/>
  <c r="O295" i="4" s="1"/>
  <c r="N230" i="4"/>
  <c r="N135" i="4"/>
  <c r="M95" i="4"/>
  <c r="N95" i="4" s="1"/>
  <c r="N42" i="4"/>
  <c r="W376" i="4"/>
  <c r="X376" i="4"/>
  <c r="W461" i="4"/>
  <c r="X461" i="4"/>
  <c r="W453" i="4"/>
  <c r="X453" i="4"/>
  <c r="W438" i="4"/>
  <c r="X438" i="4"/>
  <c r="W466" i="4"/>
  <c r="X466" i="4"/>
  <c r="N440" i="4"/>
  <c r="O440" i="4"/>
  <c r="N451" i="4"/>
  <c r="O451" i="4"/>
  <c r="Y422" i="4"/>
  <c r="Y459" i="4"/>
  <c r="N417" i="4"/>
  <c r="N398" i="4"/>
  <c r="W357" i="4"/>
  <c r="O348" i="4"/>
  <c r="N111" i="4"/>
  <c r="N359" i="4"/>
  <c r="N308" i="4"/>
  <c r="N279" i="4"/>
  <c r="N254" i="4"/>
  <c r="O254" i="4"/>
  <c r="W207" i="4"/>
  <c r="X207" i="4"/>
  <c r="O466" i="4"/>
  <c r="W431" i="4"/>
  <c r="M316" i="4"/>
  <c r="N316" i="4" s="1"/>
  <c r="W268" i="4"/>
  <c r="X268" i="4"/>
  <c r="Y421" i="4"/>
  <c r="N293" i="4"/>
  <c r="M179" i="4"/>
  <c r="N179" i="4" s="1"/>
  <c r="N143" i="4"/>
  <c r="O143" i="4"/>
  <c r="M125" i="4"/>
  <c r="O125" i="4" s="1"/>
  <c r="N112" i="4"/>
  <c r="N468" i="4"/>
  <c r="N444" i="4"/>
  <c r="N370" i="4"/>
  <c r="N312" i="4"/>
  <c r="W310" i="4"/>
  <c r="N307" i="4"/>
  <c r="N305" i="4"/>
  <c r="W189" i="4"/>
  <c r="X189" i="4"/>
  <c r="M39" i="4"/>
  <c r="O39" i="4" s="1"/>
  <c r="X295" i="4"/>
  <c r="N268" i="4"/>
  <c r="N212" i="4"/>
  <c r="M183" i="4"/>
  <c r="N183" i="4" s="1"/>
  <c r="M118" i="4"/>
  <c r="O118" i="4" s="1"/>
  <c r="W93" i="4"/>
  <c r="X93" i="4"/>
  <c r="N9" i="4"/>
  <c r="M9" i="4"/>
  <c r="Y451" i="4"/>
  <c r="N410" i="4"/>
  <c r="W101" i="4"/>
  <c r="X101" i="4"/>
  <c r="M44" i="4"/>
  <c r="O44" i="4" s="1"/>
  <c r="W38" i="4"/>
  <c r="X38" i="4"/>
  <c r="N445" i="4"/>
  <c r="N294" i="4"/>
  <c r="M194" i="4"/>
  <c r="O194" i="4" s="1"/>
  <c r="M150" i="4"/>
  <c r="O150" i="4" s="1"/>
  <c r="N64" i="4"/>
  <c r="O64" i="4"/>
  <c r="N102" i="4"/>
  <c r="O94" i="4"/>
  <c r="N86" i="4"/>
  <c r="N82" i="4"/>
  <c r="N74" i="4"/>
  <c r="N36" i="4"/>
  <c r="N16" i="4"/>
  <c r="O238" i="4"/>
  <c r="O159" i="4"/>
  <c r="N151" i="4"/>
  <c r="N128" i="4"/>
  <c r="N122" i="4"/>
  <c r="N31" i="4"/>
  <c r="N28" i="4"/>
  <c r="N234" i="4"/>
  <c r="N137" i="4"/>
  <c r="N129" i="4"/>
  <c r="N103" i="4"/>
  <c r="N87" i="4"/>
  <c r="N79" i="4"/>
  <c r="N75" i="4"/>
  <c r="N66" i="4"/>
  <c r="N60" i="4"/>
  <c r="N37" i="4"/>
  <c r="N246" i="4"/>
  <c r="N210" i="4"/>
  <c r="W201" i="4"/>
  <c r="X200" i="4"/>
  <c r="W191" i="4"/>
  <c r="O56" i="4"/>
  <c r="N34" i="4"/>
  <c r="N26" i="4"/>
  <c r="O247" i="4"/>
  <c r="N67" i="4"/>
  <c r="N51" i="4"/>
  <c r="N19" i="4"/>
  <c r="N8" i="4"/>
  <c r="N144" i="4"/>
  <c r="N57" i="4"/>
  <c r="N52" i="4"/>
  <c r="N43" i="4"/>
  <c r="N80" i="4"/>
  <c r="N73" i="4"/>
  <c r="N11" i="4"/>
  <c r="N6" i="4"/>
  <c r="Y442" i="4"/>
  <c r="W442" i="4"/>
  <c r="X442" i="4"/>
  <c r="O428" i="4"/>
  <c r="N428" i="4"/>
  <c r="W417" i="4"/>
  <c r="X417" i="4"/>
  <c r="Y417" i="4"/>
  <c r="W446" i="4"/>
  <c r="X446" i="4"/>
  <c r="Y446" i="4"/>
  <c r="Y418" i="4"/>
  <c r="X418" i="4"/>
  <c r="W418" i="4"/>
  <c r="Y444" i="4"/>
  <c r="W444" i="4"/>
  <c r="X444" i="4"/>
  <c r="X411" i="4"/>
  <c r="Y411" i="4"/>
  <c r="W411" i="4"/>
  <c r="W436" i="4"/>
  <c r="X436" i="4"/>
  <c r="Y436" i="4"/>
  <c r="Z436" i="4" s="1"/>
  <c r="W428" i="4"/>
  <c r="Y428" i="4"/>
  <c r="X428" i="4"/>
  <c r="W416" i="4"/>
  <c r="X416" i="4"/>
  <c r="Y416" i="4"/>
  <c r="O462" i="4"/>
  <c r="W457" i="4"/>
  <c r="X457" i="4"/>
  <c r="Y457" i="4"/>
  <c r="W449" i="4"/>
  <c r="X449" i="4"/>
  <c r="Y449" i="4"/>
  <c r="W447" i="4"/>
  <c r="X447" i="4"/>
  <c r="Y447" i="4"/>
  <c r="Z447" i="4" s="1"/>
  <c r="Y441" i="4"/>
  <c r="X441" i="4"/>
  <c r="W441" i="4"/>
  <c r="W414" i="4"/>
  <c r="X414" i="4"/>
  <c r="Y414" i="4"/>
  <c r="Y410" i="4"/>
  <c r="W410" i="4"/>
  <c r="X410" i="4"/>
  <c r="W401" i="4"/>
  <c r="X401" i="4"/>
  <c r="Y401" i="4"/>
  <c r="Z401" i="4" s="1"/>
  <c r="Y412" i="4"/>
  <c r="Y456" i="4"/>
  <c r="Y372" i="4"/>
  <c r="Y450" i="4"/>
  <c r="Z450" i="4" s="1"/>
  <c r="Y466" i="4"/>
  <c r="Y430" i="4"/>
  <c r="Y432" i="4"/>
  <c r="Y425" i="4"/>
  <c r="Y424" i="4"/>
  <c r="Y409" i="4"/>
  <c r="Y423" i="4"/>
  <c r="Y431" i="4"/>
  <c r="Z431" i="4" s="1"/>
  <c r="Y458" i="4"/>
  <c r="Z458" i="4" s="1"/>
  <c r="Y464" i="4"/>
  <c r="W465" i="4"/>
  <c r="X465" i="4"/>
  <c r="Y465" i="4"/>
  <c r="X454" i="4"/>
  <c r="Y454" i="4"/>
  <c r="W454" i="4"/>
  <c r="O446" i="4"/>
  <c r="N446" i="4"/>
  <c r="Y439" i="4"/>
  <c r="X439" i="4"/>
  <c r="W439" i="4"/>
  <c r="X437" i="4"/>
  <c r="Y437" i="4"/>
  <c r="W437" i="4"/>
  <c r="X435" i="4"/>
  <c r="W435" i="4"/>
  <c r="Y435" i="4"/>
  <c r="Y426" i="4"/>
  <c r="W426" i="4"/>
  <c r="X426" i="4"/>
  <c r="X419" i="4"/>
  <c r="W419" i="4"/>
  <c r="Y419" i="4"/>
  <c r="X462" i="4"/>
  <c r="Y462" i="4"/>
  <c r="W462" i="4"/>
  <c r="Y391" i="4"/>
  <c r="W455" i="4"/>
  <c r="X455" i="4"/>
  <c r="Y455" i="4"/>
  <c r="O447" i="4"/>
  <c r="X429" i="4"/>
  <c r="W429" i="4"/>
  <c r="Y429" i="4"/>
  <c r="O419" i="4"/>
  <c r="W463" i="4"/>
  <c r="X463" i="4"/>
  <c r="Y463" i="4"/>
  <c r="O454" i="4"/>
  <c r="W448" i="4"/>
  <c r="X448" i="4"/>
  <c r="Y448" i="4"/>
  <c r="Y443" i="4"/>
  <c r="W443" i="4"/>
  <c r="X443" i="4"/>
  <c r="X427" i="4"/>
  <c r="W427" i="4"/>
  <c r="Y427" i="4"/>
  <c r="W420" i="4"/>
  <c r="Y420" i="4"/>
  <c r="X420" i="4"/>
  <c r="W415" i="4"/>
  <c r="X415" i="4"/>
  <c r="Y415" i="4"/>
  <c r="W407" i="4"/>
  <c r="Y407" i="4"/>
  <c r="X407" i="4"/>
  <c r="W464" i="4"/>
  <c r="X464" i="4"/>
  <c r="O463" i="4"/>
  <c r="Y461" i="4"/>
  <c r="Y453" i="4"/>
  <c r="Z453" i="4" s="1"/>
  <c r="O416" i="4"/>
  <c r="X467" i="4"/>
  <c r="M465" i="4"/>
  <c r="N465" i="4" s="1"/>
  <c r="N462" i="4"/>
  <c r="X459" i="4"/>
  <c r="M457" i="4"/>
  <c r="N457" i="4" s="1"/>
  <c r="N454" i="4"/>
  <c r="X451" i="4"/>
  <c r="X440" i="4"/>
  <c r="Y438" i="4"/>
  <c r="Z438" i="4" s="1"/>
  <c r="Y397" i="4"/>
  <c r="W397" i="4"/>
  <c r="X397" i="4"/>
  <c r="O376" i="4"/>
  <c r="Y345" i="4"/>
  <c r="W413" i="4"/>
  <c r="X413" i="4"/>
  <c r="Y413" i="4"/>
  <c r="O409" i="4"/>
  <c r="Y468" i="4"/>
  <c r="W467" i="4"/>
  <c r="Y460" i="4"/>
  <c r="W459" i="4"/>
  <c r="Y452" i="4"/>
  <c r="W451" i="4"/>
  <c r="M448" i="4"/>
  <c r="N448" i="4" s="1"/>
  <c r="Y433" i="4"/>
  <c r="O420" i="4"/>
  <c r="N418" i="4"/>
  <c r="O417" i="4"/>
  <c r="O396" i="4"/>
  <c r="Y378" i="4"/>
  <c r="W378" i="4"/>
  <c r="X378" i="4"/>
  <c r="Y373" i="4"/>
  <c r="W373" i="4"/>
  <c r="X368" i="4"/>
  <c r="W368" i="4"/>
  <c r="Y368" i="4"/>
  <c r="O464" i="4"/>
  <c r="N419" i="4"/>
  <c r="O418" i="4"/>
  <c r="M411" i="4"/>
  <c r="N411" i="4" s="1"/>
  <c r="X408" i="4"/>
  <c r="W408" i="4"/>
  <c r="Y408" i="4"/>
  <c r="O405" i="4"/>
  <c r="W399" i="4"/>
  <c r="Y399" i="4"/>
  <c r="X399" i="4"/>
  <c r="X398" i="4"/>
  <c r="W398" i="4"/>
  <c r="O397" i="4"/>
  <c r="Y394" i="4"/>
  <c r="W394" i="4"/>
  <c r="W391" i="4"/>
  <c r="X391" i="4"/>
  <c r="W388" i="4"/>
  <c r="Y388" i="4"/>
  <c r="X388" i="4"/>
  <c r="O387" i="4"/>
  <c r="X382" i="4"/>
  <c r="Y382" i="4"/>
  <c r="W382" i="4"/>
  <c r="O381" i="4"/>
  <c r="X374" i="4"/>
  <c r="W374" i="4"/>
  <c r="Y374" i="4"/>
  <c r="M372" i="4"/>
  <c r="N372" i="4" s="1"/>
  <c r="X360" i="4"/>
  <c r="Y360" i="4"/>
  <c r="W360" i="4"/>
  <c r="W358" i="4"/>
  <c r="X358" i="4"/>
  <c r="Y358" i="4"/>
  <c r="Y353" i="4"/>
  <c r="W468" i="4"/>
  <c r="N464" i="4"/>
  <c r="W460" i="4"/>
  <c r="N456" i="4"/>
  <c r="W452" i="4"/>
  <c r="W433" i="4"/>
  <c r="Z433" i="4" s="1"/>
  <c r="Z432" i="4"/>
  <c r="Z430" i="4"/>
  <c r="W425" i="4"/>
  <c r="X425" i="4"/>
  <c r="W424" i="4"/>
  <c r="X424" i="4"/>
  <c r="W423" i="4"/>
  <c r="X423" i="4"/>
  <c r="O413" i="4"/>
  <c r="N394" i="4"/>
  <c r="O394" i="4"/>
  <c r="Y392" i="4"/>
  <c r="X392" i="4"/>
  <c r="Y389" i="4"/>
  <c r="X389" i="4"/>
  <c r="W389" i="4"/>
  <c r="W385" i="4"/>
  <c r="Y385" i="4"/>
  <c r="X385" i="4"/>
  <c r="Y379" i="4"/>
  <c r="W379" i="4"/>
  <c r="X379" i="4"/>
  <c r="W375" i="4"/>
  <c r="X375" i="4"/>
  <c r="Y375" i="4"/>
  <c r="X327" i="4"/>
  <c r="Y327" i="4"/>
  <c r="W327" i="4"/>
  <c r="Y347" i="4"/>
  <c r="Y364" i="4"/>
  <c r="Y346" i="4"/>
  <c r="W422" i="4"/>
  <c r="X422" i="4"/>
  <c r="M414" i="4"/>
  <c r="N414" i="4" s="1"/>
  <c r="W409" i="4"/>
  <c r="Y396" i="4"/>
  <c r="X395" i="4"/>
  <c r="W395" i="4"/>
  <c r="Y395" i="4"/>
  <c r="O391" i="4"/>
  <c r="O388" i="4"/>
  <c r="N388" i="4"/>
  <c r="W386" i="4"/>
  <c r="Y386" i="4"/>
  <c r="X386" i="4"/>
  <c r="M385" i="4"/>
  <c r="N385" i="4" s="1"/>
  <c r="W383" i="4"/>
  <c r="X383" i="4"/>
  <c r="Y383" i="4"/>
  <c r="Y380" i="4"/>
  <c r="W380" i="4"/>
  <c r="X380" i="4"/>
  <c r="W371" i="4"/>
  <c r="X371" i="4"/>
  <c r="Y371" i="4"/>
  <c r="O368" i="4"/>
  <c r="Y361" i="4"/>
  <c r="Y350" i="4"/>
  <c r="X350" i="4"/>
  <c r="W350" i="4"/>
  <c r="Y440" i="4"/>
  <c r="Z440" i="4" s="1"/>
  <c r="W456" i="4"/>
  <c r="X456" i="4"/>
  <c r="O455" i="4"/>
  <c r="N438" i="4"/>
  <c r="M437" i="4"/>
  <c r="M436" i="4"/>
  <c r="N436" i="4" s="1"/>
  <c r="O435" i="4"/>
  <c r="O434" i="4"/>
  <c r="M429" i="4"/>
  <c r="W421" i="4"/>
  <c r="Z421" i="4" s="1"/>
  <c r="N415" i="4"/>
  <c r="O415" i="4"/>
  <c r="O408" i="4"/>
  <c r="X400" i="4"/>
  <c r="W400" i="4"/>
  <c r="Y400" i="4"/>
  <c r="N391" i="4"/>
  <c r="M371" i="4"/>
  <c r="N371" i="4" s="1"/>
  <c r="Y369" i="4"/>
  <c r="X369" i="4"/>
  <c r="W369" i="4"/>
  <c r="X366" i="4"/>
  <c r="Y366" i="4"/>
  <c r="W366" i="4"/>
  <c r="Y359" i="4"/>
  <c r="X359" i="4"/>
  <c r="W359" i="4"/>
  <c r="W340" i="4"/>
  <c r="X340" i="4"/>
  <c r="Y340" i="4"/>
  <c r="O456" i="4"/>
  <c r="N447" i="4"/>
  <c r="Y434" i="4"/>
  <c r="W434" i="4"/>
  <c r="Y367" i="4"/>
  <c r="Y342" i="4"/>
  <c r="W342" i="4"/>
  <c r="X342" i="4"/>
  <c r="W404" i="4"/>
  <c r="X404" i="4"/>
  <c r="Y404" i="4"/>
  <c r="Y402" i="4"/>
  <c r="W402" i="4"/>
  <c r="X402" i="4"/>
  <c r="W396" i="4"/>
  <c r="W393" i="4"/>
  <c r="X393" i="4"/>
  <c r="Y393" i="4"/>
  <c r="X384" i="4"/>
  <c r="W384" i="4"/>
  <c r="Y384" i="4"/>
  <c r="X445" i="4"/>
  <c r="Y445" i="4"/>
  <c r="M427" i="4"/>
  <c r="N427" i="4" s="1"/>
  <c r="M426" i="4"/>
  <c r="N426" i="4" s="1"/>
  <c r="M425" i="4"/>
  <c r="N425" i="4" s="1"/>
  <c r="N416" i="4"/>
  <c r="W412" i="4"/>
  <c r="X412" i="4"/>
  <c r="N409" i="4"/>
  <c r="X406" i="4"/>
  <c r="W406" i="4"/>
  <c r="Y406" i="4"/>
  <c r="Y405" i="4"/>
  <c r="X405" i="4"/>
  <c r="X403" i="4"/>
  <c r="Y403" i="4"/>
  <c r="X390" i="4"/>
  <c r="W390" i="4"/>
  <c r="Y390" i="4"/>
  <c r="W387" i="4"/>
  <c r="Y387" i="4"/>
  <c r="X387" i="4"/>
  <c r="Y381" i="4"/>
  <c r="W381" i="4"/>
  <c r="X381" i="4"/>
  <c r="Y377" i="4"/>
  <c r="W377" i="4"/>
  <c r="W372" i="4"/>
  <c r="X372" i="4"/>
  <c r="X370" i="4"/>
  <c r="W370" i="4"/>
  <c r="Y370" i="4"/>
  <c r="W354" i="4"/>
  <c r="X354" i="4"/>
  <c r="Y354" i="4"/>
  <c r="W328" i="4"/>
  <c r="X328" i="4"/>
  <c r="Y328" i="4"/>
  <c r="N434" i="4"/>
  <c r="N433" i="4"/>
  <c r="O423" i="4"/>
  <c r="N400" i="4"/>
  <c r="N390" i="4"/>
  <c r="O375" i="4"/>
  <c r="M362" i="4"/>
  <c r="N362" i="4" s="1"/>
  <c r="M351" i="4"/>
  <c r="N351" i="4" s="1"/>
  <c r="W347" i="4"/>
  <c r="X347" i="4"/>
  <c r="W344" i="4"/>
  <c r="X344" i="4"/>
  <c r="Y344" i="4"/>
  <c r="X339" i="4"/>
  <c r="W339" i="4"/>
  <c r="Y339" i="4"/>
  <c r="Y334" i="4"/>
  <c r="W334" i="4"/>
  <c r="X334" i="4"/>
  <c r="W332" i="4"/>
  <c r="X332" i="4"/>
  <c r="Y332" i="4"/>
  <c r="N449" i="4"/>
  <c r="N435" i="4"/>
  <c r="N424" i="4"/>
  <c r="N422" i="4"/>
  <c r="N421" i="4"/>
  <c r="N406" i="4"/>
  <c r="N402" i="4"/>
  <c r="M393" i="4"/>
  <c r="N393" i="4" s="1"/>
  <c r="N387" i="4"/>
  <c r="N381" i="4"/>
  <c r="Y376" i="4"/>
  <c r="M363" i="4"/>
  <c r="N363" i="4" s="1"/>
  <c r="Y356" i="4"/>
  <c r="W348" i="4"/>
  <c r="X348" i="4"/>
  <c r="Y348" i="4"/>
  <c r="W337" i="4"/>
  <c r="X337" i="4"/>
  <c r="Y337" i="4"/>
  <c r="M334" i="4"/>
  <c r="N334" i="4" s="1"/>
  <c r="O329" i="4"/>
  <c r="N408" i="4"/>
  <c r="N395" i="4"/>
  <c r="N383" i="4"/>
  <c r="O378" i="4"/>
  <c r="M369" i="4"/>
  <c r="N369" i="4" s="1"/>
  <c r="W345" i="4"/>
  <c r="X345" i="4"/>
  <c r="O344" i="4"/>
  <c r="W325" i="4"/>
  <c r="X325" i="4"/>
  <c r="Y325" i="4"/>
  <c r="N413" i="4"/>
  <c r="O399" i="4"/>
  <c r="N397" i="4"/>
  <c r="O389" i="4"/>
  <c r="N386" i="4"/>
  <c r="O383" i="4"/>
  <c r="N368" i="4"/>
  <c r="N367" i="4"/>
  <c r="M366" i="4"/>
  <c r="N366" i="4" s="1"/>
  <c r="N364" i="4"/>
  <c r="X356" i="4"/>
  <c r="O354" i="4"/>
  <c r="X349" i="4"/>
  <c r="Y349" i="4"/>
  <c r="O337" i="4"/>
  <c r="X335" i="4"/>
  <c r="Y335" i="4"/>
  <c r="W335" i="4"/>
  <c r="W333" i="4"/>
  <c r="X333" i="4"/>
  <c r="Y333" i="4"/>
  <c r="O367" i="4"/>
  <c r="W362" i="4"/>
  <c r="X362" i="4"/>
  <c r="Y362" i="4"/>
  <c r="W361" i="4"/>
  <c r="X361" i="4"/>
  <c r="X343" i="4"/>
  <c r="Y343" i="4"/>
  <c r="W343" i="4"/>
  <c r="N337" i="4"/>
  <c r="O407" i="4"/>
  <c r="N405" i="4"/>
  <c r="O382" i="4"/>
  <c r="N380" i="4"/>
  <c r="O359" i="4"/>
  <c r="O358" i="4"/>
  <c r="W346" i="4"/>
  <c r="X346" i="4"/>
  <c r="O321" i="4"/>
  <c r="M360" i="4"/>
  <c r="N360" i="4" s="1"/>
  <c r="O357" i="4"/>
  <c r="N357" i="4"/>
  <c r="N356" i="4"/>
  <c r="O356" i="4"/>
  <c r="W353" i="4"/>
  <c r="X353" i="4"/>
  <c r="X352" i="4"/>
  <c r="Y352" i="4"/>
  <c r="W352" i="4"/>
  <c r="Y351" i="4"/>
  <c r="X351" i="4"/>
  <c r="W341" i="4"/>
  <c r="X341" i="4"/>
  <c r="Y341" i="4"/>
  <c r="Y338" i="4"/>
  <c r="W338" i="4"/>
  <c r="X338" i="4"/>
  <c r="W336" i="4"/>
  <c r="X336" i="4"/>
  <c r="Y336" i="4"/>
  <c r="W329" i="4"/>
  <c r="X329" i="4"/>
  <c r="Y329" i="4"/>
  <c r="Y326" i="4"/>
  <c r="W326" i="4"/>
  <c r="X326" i="4"/>
  <c r="Y316" i="4"/>
  <c r="W367" i="4"/>
  <c r="X367" i="4"/>
  <c r="X365" i="4"/>
  <c r="Y365" i="4"/>
  <c r="X364" i="4"/>
  <c r="W364" i="4"/>
  <c r="W363" i="4"/>
  <c r="Y363" i="4"/>
  <c r="O361" i="4"/>
  <c r="N361" i="4"/>
  <c r="M338" i="4"/>
  <c r="N338" i="4" s="1"/>
  <c r="W324" i="4"/>
  <c r="X324" i="4"/>
  <c r="Y324" i="4"/>
  <c r="Y322" i="4"/>
  <c r="W322" i="4"/>
  <c r="X322" i="4"/>
  <c r="Y355" i="4"/>
  <c r="Z355" i="4" s="1"/>
  <c r="W317" i="4"/>
  <c r="X317" i="4"/>
  <c r="Y309" i="4"/>
  <c r="X291" i="4"/>
  <c r="Y291" i="4"/>
  <c r="W291" i="4"/>
  <c r="Y286" i="4"/>
  <c r="M322" i="4"/>
  <c r="N322" i="4" s="1"/>
  <c r="N321" i="4"/>
  <c r="X319" i="4"/>
  <c r="Y319" i="4"/>
  <c r="W319" i="4"/>
  <c r="W306" i="4"/>
  <c r="X306" i="4"/>
  <c r="Y306" i="4"/>
  <c r="Y300" i="4"/>
  <c r="W300" i="4"/>
  <c r="X300" i="4"/>
  <c r="Y296" i="4"/>
  <c r="Y279" i="4"/>
  <c r="N392" i="4"/>
  <c r="N376" i="4"/>
  <c r="M355" i="4"/>
  <c r="N355" i="4" s="1"/>
  <c r="O345" i="4"/>
  <c r="N344" i="4"/>
  <c r="Y331" i="4"/>
  <c r="Z331" i="4" s="1"/>
  <c r="Y318" i="4"/>
  <c r="W318" i="4"/>
  <c r="Y314" i="4"/>
  <c r="W314" i="4"/>
  <c r="N309" i="4"/>
  <c r="O309" i="4"/>
  <c r="O302" i="4"/>
  <c r="X298" i="4"/>
  <c r="Y298" i="4"/>
  <c r="W298" i="4"/>
  <c r="N343" i="4"/>
  <c r="O343" i="4"/>
  <c r="N341" i="4"/>
  <c r="O340" i="4"/>
  <c r="N340" i="4"/>
  <c r="Y330" i="4"/>
  <c r="W330" i="4"/>
  <c r="X330" i="4"/>
  <c r="O328" i="4"/>
  <c r="N327" i="4"/>
  <c r="O327" i="4"/>
  <c r="N325" i="4"/>
  <c r="O324" i="4"/>
  <c r="N324" i="4"/>
  <c r="W320" i="4"/>
  <c r="X320" i="4"/>
  <c r="Y320" i="4"/>
  <c r="X311" i="4"/>
  <c r="Y311" i="4"/>
  <c r="W311" i="4"/>
  <c r="Y303" i="4"/>
  <c r="W303" i="4"/>
  <c r="X303" i="4"/>
  <c r="N384" i="4"/>
  <c r="N354" i="4"/>
  <c r="M342" i="4"/>
  <c r="N342" i="4" s="1"/>
  <c r="M326" i="4"/>
  <c r="N326" i="4" s="1"/>
  <c r="W321" i="4"/>
  <c r="X321" i="4"/>
  <c r="Y321" i="4"/>
  <c r="X307" i="4"/>
  <c r="Y307" i="4"/>
  <c r="W307" i="4"/>
  <c r="X304" i="4"/>
  <c r="Y304" i="4"/>
  <c r="W304" i="4"/>
  <c r="M330" i="4"/>
  <c r="N330" i="4" s="1"/>
  <c r="N329" i="4"/>
  <c r="O320" i="4"/>
  <c r="N320" i="4"/>
  <c r="X315" i="4"/>
  <c r="Y315" i="4"/>
  <c r="W315" i="4"/>
  <c r="W312" i="4"/>
  <c r="X312" i="4"/>
  <c r="Y312" i="4"/>
  <c r="M310" i="4"/>
  <c r="N310" i="4" s="1"/>
  <c r="M303" i="4"/>
  <c r="N303" i="4" s="1"/>
  <c r="W297" i="4"/>
  <c r="X297" i="4"/>
  <c r="Y297" i="4"/>
  <c r="Y275" i="4"/>
  <c r="Y357" i="4"/>
  <c r="Z357" i="4" s="1"/>
  <c r="N349" i="4"/>
  <c r="O349" i="4"/>
  <c r="Y323" i="4"/>
  <c r="W313" i="4"/>
  <c r="X313" i="4"/>
  <c r="Y313" i="4"/>
  <c r="W308" i="4"/>
  <c r="X308" i="4"/>
  <c r="Y308" i="4"/>
  <c r="W305" i="4"/>
  <c r="X305" i="4"/>
  <c r="Y305" i="4"/>
  <c r="Y299" i="4"/>
  <c r="W299" i="4"/>
  <c r="X299" i="4"/>
  <c r="X293" i="4"/>
  <c r="Y293" i="4"/>
  <c r="W293" i="4"/>
  <c r="O353" i="4"/>
  <c r="O336" i="4"/>
  <c r="N335" i="4"/>
  <c r="O335" i="4"/>
  <c r="N333" i="4"/>
  <c r="O332" i="4"/>
  <c r="N332" i="4"/>
  <c r="W323" i="4"/>
  <c r="Y317" i="4"/>
  <c r="W316" i="4"/>
  <c r="X316" i="4"/>
  <c r="Y302" i="4"/>
  <c r="W302" i="4"/>
  <c r="X302" i="4"/>
  <c r="W277" i="4"/>
  <c r="X277" i="4"/>
  <c r="Y277" i="4"/>
  <c r="Y274" i="4"/>
  <c r="X274" i="4"/>
  <c r="W274" i="4"/>
  <c r="W271" i="4"/>
  <c r="Y271" i="4"/>
  <c r="X271" i="4"/>
  <c r="Y238" i="4"/>
  <c r="Y231" i="4"/>
  <c r="M301" i="4"/>
  <c r="N301" i="4" s="1"/>
  <c r="O298" i="4"/>
  <c r="X288" i="4"/>
  <c r="W288" i="4"/>
  <c r="Y288" i="4"/>
  <c r="W285" i="4"/>
  <c r="Y285" i="4"/>
  <c r="O284" i="4"/>
  <c r="N284" i="4"/>
  <c r="Y256" i="4"/>
  <c r="Y249" i="4"/>
  <c r="W249" i="4"/>
  <c r="X249" i="4"/>
  <c r="Y236" i="4"/>
  <c r="X294" i="4"/>
  <c r="Y294" i="4"/>
  <c r="X292" i="4"/>
  <c r="Y292" i="4"/>
  <c r="M290" i="4"/>
  <c r="N290" i="4" s="1"/>
  <c r="M273" i="4"/>
  <c r="N273" i="4" s="1"/>
  <c r="Y295" i="4"/>
  <c r="Z295" i="4" s="1"/>
  <c r="N291" i="4"/>
  <c r="N288" i="4"/>
  <c r="O288" i="4"/>
  <c r="W286" i="4"/>
  <c r="X286" i="4"/>
  <c r="O285" i="4"/>
  <c r="Y282" i="4"/>
  <c r="X282" i="4"/>
  <c r="O277" i="4"/>
  <c r="X275" i="4"/>
  <c r="W275" i="4"/>
  <c r="X264" i="4"/>
  <c r="Y264" i="4"/>
  <c r="W264" i="4"/>
  <c r="W254" i="4"/>
  <c r="X254" i="4"/>
  <c r="Y254" i="4"/>
  <c r="M346" i="4"/>
  <c r="N346" i="4" s="1"/>
  <c r="N302" i="4"/>
  <c r="X296" i="4"/>
  <c r="W296" i="4"/>
  <c r="O291" i="4"/>
  <c r="W289" i="4"/>
  <c r="Y289" i="4"/>
  <c r="X289" i="4"/>
  <c r="X283" i="4"/>
  <c r="W283" i="4"/>
  <c r="Y283" i="4"/>
  <c r="M282" i="4"/>
  <c r="N282" i="4" s="1"/>
  <c r="W280" i="4"/>
  <c r="X280" i="4"/>
  <c r="Y280" i="4"/>
  <c r="W279" i="4"/>
  <c r="X279" i="4"/>
  <c r="W278" i="4"/>
  <c r="Y278" i="4"/>
  <c r="W272" i="4"/>
  <c r="Y272" i="4"/>
  <c r="X272" i="4"/>
  <c r="Y232" i="4"/>
  <c r="W232" i="4"/>
  <c r="X232" i="4"/>
  <c r="Y252" i="4"/>
  <c r="O292" i="4"/>
  <c r="W276" i="4"/>
  <c r="X276" i="4"/>
  <c r="Y276" i="4"/>
  <c r="O275" i="4"/>
  <c r="W273" i="4"/>
  <c r="Y273" i="4"/>
  <c r="X273" i="4"/>
  <c r="O272" i="4"/>
  <c r="W270" i="4"/>
  <c r="Y270" i="4"/>
  <c r="X270" i="4"/>
  <c r="M264" i="4"/>
  <c r="N264" i="4" s="1"/>
  <c r="W235" i="4"/>
  <c r="X235" i="4"/>
  <c r="Y235" i="4"/>
  <c r="M318" i="4"/>
  <c r="N318" i="4" s="1"/>
  <c r="N317" i="4"/>
  <c r="O317" i="4"/>
  <c r="Y310" i="4"/>
  <c r="Z310" i="4" s="1"/>
  <c r="W309" i="4"/>
  <c r="M306" i="4"/>
  <c r="N306" i="4" s="1"/>
  <c r="O304" i="4"/>
  <c r="Y301" i="4"/>
  <c r="W301" i="4"/>
  <c r="X301" i="4"/>
  <c r="O293" i="4"/>
  <c r="W290" i="4"/>
  <c r="X290" i="4"/>
  <c r="Y290" i="4"/>
  <c r="Y287" i="4"/>
  <c r="W287" i="4"/>
  <c r="X287" i="4"/>
  <c r="W284" i="4"/>
  <c r="Y284" i="4"/>
  <c r="X284" i="4"/>
  <c r="X281" i="4"/>
  <c r="Y281" i="4"/>
  <c r="W281" i="4"/>
  <c r="N275" i="4"/>
  <c r="Y267" i="4"/>
  <c r="W260" i="4"/>
  <c r="Y260" i="4"/>
  <c r="X260" i="4"/>
  <c r="X258" i="4"/>
  <c r="Y258" i="4"/>
  <c r="W258" i="4"/>
  <c r="N345" i="4"/>
  <c r="O316" i="4"/>
  <c r="M314" i="4"/>
  <c r="N314" i="4" s="1"/>
  <c r="M313" i="4"/>
  <c r="O312" i="4"/>
  <c r="O289" i="4"/>
  <c r="Y268" i="4"/>
  <c r="Z268" i="4" s="1"/>
  <c r="W263" i="4"/>
  <c r="X263" i="4"/>
  <c r="Y263" i="4"/>
  <c r="W251" i="4"/>
  <c r="X251" i="4"/>
  <c r="Y251" i="4"/>
  <c r="N347" i="4"/>
  <c r="N339" i="4"/>
  <c r="N331" i="4"/>
  <c r="N323" i="4"/>
  <c r="N315" i="4"/>
  <c r="O300" i="4"/>
  <c r="N289" i="4"/>
  <c r="N281" i="4"/>
  <c r="O268" i="4"/>
  <c r="N266" i="4"/>
  <c r="Y261" i="4"/>
  <c r="M257" i="4"/>
  <c r="N257" i="4" s="1"/>
  <c r="X253" i="4"/>
  <c r="Y253" i="4"/>
  <c r="X239" i="4"/>
  <c r="Y239" i="4"/>
  <c r="O235" i="4"/>
  <c r="N235" i="4"/>
  <c r="X216" i="4"/>
  <c r="Y216" i="4"/>
  <c r="W216" i="4"/>
  <c r="O206" i="4"/>
  <c r="N299" i="4"/>
  <c r="N298" i="4"/>
  <c r="O242" i="4"/>
  <c r="Y240" i="4"/>
  <c r="W240" i="4"/>
  <c r="W236" i="4"/>
  <c r="X236" i="4"/>
  <c r="Y229" i="4"/>
  <c r="X229" i="4"/>
  <c r="W227" i="4"/>
  <c r="X227" i="4"/>
  <c r="Y227" i="4"/>
  <c r="X225" i="4"/>
  <c r="Y225" i="4"/>
  <c r="W225" i="4"/>
  <c r="W210" i="4"/>
  <c r="X210" i="4"/>
  <c r="Y210" i="4"/>
  <c r="N277" i="4"/>
  <c r="O265" i="4"/>
  <c r="W261" i="4"/>
  <c r="N258" i="4"/>
  <c r="O248" i="4"/>
  <c r="W244" i="4"/>
  <c r="Y244" i="4"/>
  <c r="O243" i="4"/>
  <c r="O236" i="4"/>
  <c r="X230" i="4"/>
  <c r="W230" i="4"/>
  <c r="Y230" i="4"/>
  <c r="O227" i="4"/>
  <c r="W223" i="4"/>
  <c r="Y223" i="4"/>
  <c r="X223" i="4"/>
  <c r="X205" i="4"/>
  <c r="W205" i="4"/>
  <c r="Y205" i="4"/>
  <c r="M260" i="4"/>
  <c r="O259" i="4"/>
  <c r="O258" i="4"/>
  <c r="X255" i="4"/>
  <c r="Y255" i="4"/>
  <c r="O251" i="4"/>
  <c r="N251" i="4"/>
  <c r="N249" i="4"/>
  <c r="O249" i="4"/>
  <c r="Y241" i="4"/>
  <c r="W241" i="4"/>
  <c r="X241" i="4"/>
  <c r="N239" i="4"/>
  <c r="O239" i="4"/>
  <c r="X233" i="4"/>
  <c r="Y233" i="4"/>
  <c r="Y221" i="4"/>
  <c r="W221" i="4"/>
  <c r="X221" i="4"/>
  <c r="W219" i="4"/>
  <c r="X219" i="4"/>
  <c r="Y219" i="4"/>
  <c r="X217" i="4"/>
  <c r="Y217" i="4"/>
  <c r="W217" i="4"/>
  <c r="X213" i="4"/>
  <c r="W213" i="4"/>
  <c r="Y213" i="4"/>
  <c r="W211" i="4"/>
  <c r="X211" i="4"/>
  <c r="Y211" i="4"/>
  <c r="W208" i="4"/>
  <c r="X208" i="4"/>
  <c r="Y208" i="4"/>
  <c r="N285" i="4"/>
  <c r="N272" i="4"/>
  <c r="X269" i="4"/>
  <c r="Y269" i="4"/>
  <c r="W267" i="4"/>
  <c r="X267" i="4"/>
  <c r="X266" i="4"/>
  <c r="Z266" i="4" s="1"/>
  <c r="Y266" i="4"/>
  <c r="Y265" i="4"/>
  <c r="X265" i="4"/>
  <c r="W256" i="4"/>
  <c r="W252" i="4"/>
  <c r="X252" i="4"/>
  <c r="W247" i="4"/>
  <c r="X247" i="4"/>
  <c r="Y247" i="4"/>
  <c r="W246" i="4"/>
  <c r="X246" i="4"/>
  <c r="Y246" i="4"/>
  <c r="M244" i="4"/>
  <c r="X234" i="4"/>
  <c r="Y234" i="4"/>
  <c r="W234" i="4"/>
  <c r="W226" i="4"/>
  <c r="X226" i="4"/>
  <c r="Y226" i="4"/>
  <c r="O219" i="4"/>
  <c r="W215" i="4"/>
  <c r="X215" i="4"/>
  <c r="Y215" i="4"/>
  <c r="W198" i="4"/>
  <c r="X198" i="4"/>
  <c r="Y198" i="4"/>
  <c r="Y228" i="4"/>
  <c r="Y197" i="4"/>
  <c r="N296" i="4"/>
  <c r="O287" i="4"/>
  <c r="N271" i="4"/>
  <c r="M261" i="4"/>
  <c r="N261" i="4" s="1"/>
  <c r="Y257" i="4"/>
  <c r="W257" i="4"/>
  <c r="X257" i="4"/>
  <c r="O252" i="4"/>
  <c r="Y245" i="4"/>
  <c r="W245" i="4"/>
  <c r="X242" i="4"/>
  <c r="Y242" i="4"/>
  <c r="W242" i="4"/>
  <c r="X237" i="4"/>
  <c r="Y237" i="4"/>
  <c r="N297" i="4"/>
  <c r="N286" i="4"/>
  <c r="N283" i="4"/>
  <c r="N276" i="4"/>
  <c r="N255" i="4"/>
  <c r="O255" i="4"/>
  <c r="M241" i="4"/>
  <c r="N241" i="4" s="1"/>
  <c r="W231" i="4"/>
  <c r="X231" i="4"/>
  <c r="Y224" i="4"/>
  <c r="W224" i="4"/>
  <c r="X224" i="4"/>
  <c r="X222" i="4"/>
  <c r="W222" i="4"/>
  <c r="Y222" i="4"/>
  <c r="W218" i="4"/>
  <c r="X218" i="4"/>
  <c r="Y218" i="4"/>
  <c r="W206" i="4"/>
  <c r="X206" i="4"/>
  <c r="Y206" i="4"/>
  <c r="O274" i="4"/>
  <c r="N270" i="4"/>
  <c r="O267" i="4"/>
  <c r="N267" i="4"/>
  <c r="W262" i="4"/>
  <c r="X262" i="4"/>
  <c r="Y262" i="4"/>
  <c r="W259" i="4"/>
  <c r="X259" i="4"/>
  <c r="Y259" i="4"/>
  <c r="X250" i="4"/>
  <c r="Y250" i="4"/>
  <c r="W250" i="4"/>
  <c r="X248" i="4"/>
  <c r="Y248" i="4"/>
  <c r="M245" i="4"/>
  <c r="N245" i="4" s="1"/>
  <c r="W243" i="4"/>
  <c r="X243" i="4"/>
  <c r="Y243" i="4"/>
  <c r="W238" i="4"/>
  <c r="X238" i="4"/>
  <c r="O231" i="4"/>
  <c r="N231" i="4"/>
  <c r="W214" i="4"/>
  <c r="X214" i="4"/>
  <c r="Y214" i="4"/>
  <c r="N256" i="4"/>
  <c r="N252" i="4"/>
  <c r="N240" i="4"/>
  <c r="N236" i="4"/>
  <c r="O234" i="4"/>
  <c r="O226" i="4"/>
  <c r="Y212" i="4"/>
  <c r="X212" i="4"/>
  <c r="N209" i="4"/>
  <c r="Y204" i="4"/>
  <c r="W204" i="4"/>
  <c r="X204" i="4"/>
  <c r="O203" i="4"/>
  <c r="O195" i="4"/>
  <c r="X187" i="4"/>
  <c r="W187" i="4"/>
  <c r="Y187" i="4"/>
  <c r="W228" i="4"/>
  <c r="W220" i="4"/>
  <c r="N206" i="4"/>
  <c r="Y199" i="4"/>
  <c r="W199" i="4"/>
  <c r="X199" i="4"/>
  <c r="X193" i="4"/>
  <c r="W193" i="4"/>
  <c r="Y193" i="4"/>
  <c r="W165" i="4"/>
  <c r="X165" i="4"/>
  <c r="Y165" i="4"/>
  <c r="Y175" i="4"/>
  <c r="N233" i="4"/>
  <c r="N225" i="4"/>
  <c r="Y209" i="4"/>
  <c r="X196" i="4"/>
  <c r="Y196" i="4"/>
  <c r="W196" i="4"/>
  <c r="Y178" i="4"/>
  <c r="W178" i="4"/>
  <c r="X178" i="4"/>
  <c r="Y170" i="4"/>
  <c r="W170" i="4"/>
  <c r="X170" i="4"/>
  <c r="X163" i="4"/>
  <c r="Y163" i="4"/>
  <c r="W163" i="4"/>
  <c r="M269" i="4"/>
  <c r="N269" i="4" s="1"/>
  <c r="M253" i="4"/>
  <c r="N253" i="4" s="1"/>
  <c r="M237" i="4"/>
  <c r="N237" i="4" s="1"/>
  <c r="N213" i="4"/>
  <c r="O204" i="4"/>
  <c r="X202" i="4"/>
  <c r="Y202" i="4"/>
  <c r="W202" i="4"/>
  <c r="Y201" i="4"/>
  <c r="Z201" i="4" s="1"/>
  <c r="W172" i="4"/>
  <c r="X172" i="4"/>
  <c r="Y172" i="4"/>
  <c r="O214" i="4"/>
  <c r="W209" i="4"/>
  <c r="O196" i="4"/>
  <c r="N232" i="4"/>
  <c r="N224" i="4"/>
  <c r="M215" i="4"/>
  <c r="N215" i="4" s="1"/>
  <c r="Y207" i="4"/>
  <c r="Z207" i="4" s="1"/>
  <c r="W197" i="4"/>
  <c r="X197" i="4"/>
  <c r="Y186" i="4"/>
  <c r="W186" i="4"/>
  <c r="X186" i="4"/>
  <c r="X183" i="4"/>
  <c r="Y183" i="4"/>
  <c r="W183" i="4"/>
  <c r="X166" i="4"/>
  <c r="Y166" i="4"/>
  <c r="W166" i="4"/>
  <c r="M228" i="4"/>
  <c r="N228" i="4" s="1"/>
  <c r="N223" i="4"/>
  <c r="M220" i="4"/>
  <c r="N220" i="4" s="1"/>
  <c r="N216" i="4"/>
  <c r="M205" i="4"/>
  <c r="N205" i="4" s="1"/>
  <c r="X203" i="4"/>
  <c r="Y203" i="4"/>
  <c r="W203" i="4"/>
  <c r="Y200" i="4"/>
  <c r="Z200" i="4" s="1"/>
  <c r="Y195" i="4"/>
  <c r="X195" i="4"/>
  <c r="W195" i="4"/>
  <c r="Y192" i="4"/>
  <c r="W192" i="4"/>
  <c r="X192" i="4"/>
  <c r="N227" i="4"/>
  <c r="Y220" i="4"/>
  <c r="N219" i="4"/>
  <c r="O218" i="4"/>
  <c r="O217" i="4"/>
  <c r="O216" i="4"/>
  <c r="W212" i="4"/>
  <c r="O209" i="4"/>
  <c r="N200" i="4"/>
  <c r="O200" i="4"/>
  <c r="X171" i="4"/>
  <c r="W171" i="4"/>
  <c r="Y171" i="4"/>
  <c r="X155" i="4"/>
  <c r="Y155" i="4"/>
  <c r="W155" i="4"/>
  <c r="Y158" i="4"/>
  <c r="Y180" i="4"/>
  <c r="Y181" i="4"/>
  <c r="Y189" i="4"/>
  <c r="Z189" i="4" s="1"/>
  <c r="Y194" i="4"/>
  <c r="O179" i="4"/>
  <c r="X167" i="4"/>
  <c r="Y167" i="4"/>
  <c r="W167" i="4"/>
  <c r="W160" i="4"/>
  <c r="X160" i="4"/>
  <c r="Y160" i="4"/>
  <c r="W149" i="4"/>
  <c r="X149" i="4"/>
  <c r="Y149" i="4"/>
  <c r="O146" i="4"/>
  <c r="N229" i="4"/>
  <c r="N221" i="4"/>
  <c r="N214" i="4"/>
  <c r="N204" i="4"/>
  <c r="N203" i="4"/>
  <c r="O182" i="4"/>
  <c r="Y176" i="4"/>
  <c r="W174" i="4"/>
  <c r="X174" i="4"/>
  <c r="Y174" i="4"/>
  <c r="W194" i="4"/>
  <c r="Y191" i="4"/>
  <c r="Z191" i="4" s="1"/>
  <c r="X185" i="4"/>
  <c r="Y185" i="4"/>
  <c r="M181" i="4"/>
  <c r="Y162" i="4"/>
  <c r="W162" i="4"/>
  <c r="X162" i="4"/>
  <c r="O197" i="4"/>
  <c r="X184" i="4"/>
  <c r="Y184" i="4"/>
  <c r="W184" i="4"/>
  <c r="O180" i="4"/>
  <c r="W177" i="4"/>
  <c r="Y177" i="4"/>
  <c r="W176" i="4"/>
  <c r="X169" i="4"/>
  <c r="Y169" i="4"/>
  <c r="O167" i="4"/>
  <c r="W164" i="4"/>
  <c r="Y164" i="4"/>
  <c r="X153" i="4"/>
  <c r="Y153" i="4"/>
  <c r="W153" i="4"/>
  <c r="O168" i="4"/>
  <c r="N168" i="4"/>
  <c r="W156" i="4"/>
  <c r="X156" i="4"/>
  <c r="Y156" i="4"/>
  <c r="X150" i="4"/>
  <c r="Y150" i="4"/>
  <c r="W148" i="4"/>
  <c r="X148" i="4"/>
  <c r="Y148" i="4"/>
  <c r="W190" i="4"/>
  <c r="X190" i="4"/>
  <c r="Y190" i="4"/>
  <c r="O188" i="4"/>
  <c r="X182" i="4"/>
  <c r="Y182" i="4"/>
  <c r="X179" i="4"/>
  <c r="Y179" i="4"/>
  <c r="W179" i="4"/>
  <c r="M162" i="4"/>
  <c r="W159" i="4"/>
  <c r="X159" i="4"/>
  <c r="Y159" i="4"/>
  <c r="Y154" i="4"/>
  <c r="W154" i="4"/>
  <c r="X154" i="4"/>
  <c r="X151" i="4"/>
  <c r="Y151" i="4"/>
  <c r="W151" i="4"/>
  <c r="O212" i="4"/>
  <c r="N208" i="4"/>
  <c r="N207" i="4"/>
  <c r="N195" i="4"/>
  <c r="N193" i="4"/>
  <c r="O193" i="4"/>
  <c r="M186" i="4"/>
  <c r="N186" i="4" s="1"/>
  <c r="O185" i="4"/>
  <c r="O184" i="4"/>
  <c r="M176" i="4"/>
  <c r="N176" i="4" s="1"/>
  <c r="N169" i="4"/>
  <c r="O169" i="4"/>
  <c r="M161" i="4"/>
  <c r="N161" i="4" s="1"/>
  <c r="Y157" i="4"/>
  <c r="W157" i="4"/>
  <c r="O156" i="4"/>
  <c r="M199" i="4"/>
  <c r="N199" i="4" s="1"/>
  <c r="O178" i="4"/>
  <c r="Y173" i="4"/>
  <c r="W173" i="4"/>
  <c r="X173" i="4"/>
  <c r="Y146" i="4"/>
  <c r="W146" i="4"/>
  <c r="X146" i="4"/>
  <c r="Y145" i="4"/>
  <c r="Y161" i="4"/>
  <c r="Y139" i="4"/>
  <c r="Y143" i="4"/>
  <c r="W188" i="4"/>
  <c r="Y188" i="4"/>
  <c r="W181" i="4"/>
  <c r="X181" i="4"/>
  <c r="N178" i="4"/>
  <c r="W175" i="4"/>
  <c r="O172" i="4"/>
  <c r="X168" i="4"/>
  <c r="Y168" i="4"/>
  <c r="O166" i="4"/>
  <c r="W161" i="4"/>
  <c r="M160" i="4"/>
  <c r="N160" i="4" s="1"/>
  <c r="N154" i="4"/>
  <c r="M149" i="4"/>
  <c r="N149" i="4" s="1"/>
  <c r="O148" i="4"/>
  <c r="N148" i="4"/>
  <c r="X145" i="4"/>
  <c r="W145" i="4"/>
  <c r="Y144" i="4"/>
  <c r="X144" i="4"/>
  <c r="W140" i="4"/>
  <c r="X140" i="4"/>
  <c r="Y140" i="4"/>
  <c r="W138" i="4"/>
  <c r="X138" i="4"/>
  <c r="Y138" i="4"/>
  <c r="X137" i="4"/>
  <c r="Y137" i="4"/>
  <c r="W137" i="4"/>
  <c r="Y136" i="4"/>
  <c r="W136" i="4"/>
  <c r="O131" i="4"/>
  <c r="W123" i="4"/>
  <c r="X123" i="4"/>
  <c r="Y123" i="4"/>
  <c r="W119" i="4"/>
  <c r="X119" i="4"/>
  <c r="Y119" i="4"/>
  <c r="N198" i="4"/>
  <c r="N187" i="4"/>
  <c r="O183" i="4"/>
  <c r="W180" i="4"/>
  <c r="N172" i="4"/>
  <c r="O170" i="4"/>
  <c r="M165" i="4"/>
  <c r="N165" i="4" s="1"/>
  <c r="M155" i="4"/>
  <c r="N155" i="4" s="1"/>
  <c r="O144" i="4"/>
  <c r="W132" i="4"/>
  <c r="X132" i="4"/>
  <c r="Y132" i="4"/>
  <c r="Y114" i="4"/>
  <c r="M177" i="4"/>
  <c r="N177" i="4" s="1"/>
  <c r="M171" i="4"/>
  <c r="N171" i="4" s="1"/>
  <c r="O164" i="4"/>
  <c r="O163" i="4"/>
  <c r="N156" i="4"/>
  <c r="X130" i="4"/>
  <c r="W130" i="4"/>
  <c r="Y130" i="4"/>
  <c r="X152" i="4"/>
  <c r="Y152" i="4"/>
  <c r="X147" i="4"/>
  <c r="Y147" i="4"/>
  <c r="Y141" i="4"/>
  <c r="W141" i="4"/>
  <c r="X141" i="4"/>
  <c r="Y134" i="4"/>
  <c r="W120" i="4"/>
  <c r="X120" i="4"/>
  <c r="Y120" i="4"/>
  <c r="W135" i="4"/>
  <c r="X135" i="4"/>
  <c r="Y135" i="4"/>
  <c r="Y127" i="4"/>
  <c r="Y121" i="4"/>
  <c r="W121" i="4"/>
  <c r="X121" i="4"/>
  <c r="Y115" i="4"/>
  <c r="W106" i="4"/>
  <c r="X106" i="4"/>
  <c r="Y106" i="4"/>
  <c r="N146" i="4"/>
  <c r="M145" i="4"/>
  <c r="N145" i="4" s="1"/>
  <c r="W143" i="4"/>
  <c r="X143" i="4"/>
  <c r="W139" i="4"/>
  <c r="X139" i="4"/>
  <c r="W131" i="4"/>
  <c r="X131" i="4"/>
  <c r="Y131" i="4"/>
  <c r="X122" i="4"/>
  <c r="Y122" i="4"/>
  <c r="W122" i="4"/>
  <c r="W158" i="4"/>
  <c r="W142" i="4"/>
  <c r="Y142" i="4"/>
  <c r="O139" i="4"/>
  <c r="W133" i="4"/>
  <c r="X133" i="4"/>
  <c r="Y133" i="4"/>
  <c r="O120" i="4"/>
  <c r="N153" i="4"/>
  <c r="Y129" i="4"/>
  <c r="W129" i="4"/>
  <c r="X129" i="4"/>
  <c r="Y126" i="4"/>
  <c r="X105" i="4"/>
  <c r="Y105" i="4"/>
  <c r="W105" i="4"/>
  <c r="Y128" i="4"/>
  <c r="Y125" i="4"/>
  <c r="N175" i="4"/>
  <c r="N174" i="4"/>
  <c r="N173" i="4"/>
  <c r="X134" i="4"/>
  <c r="W128" i="4"/>
  <c r="Y113" i="4"/>
  <c r="Z113" i="4" s="1"/>
  <c r="O110" i="4"/>
  <c r="N109" i="4"/>
  <c r="X94" i="4"/>
  <c r="W94" i="4"/>
  <c r="Y94" i="4"/>
  <c r="Y55" i="4"/>
  <c r="O142" i="4"/>
  <c r="W134" i="4"/>
  <c r="M132" i="4"/>
  <c r="N132" i="4" s="1"/>
  <c r="M130" i="4"/>
  <c r="N130" i="4" s="1"/>
  <c r="W127" i="4"/>
  <c r="X127" i="4"/>
  <c r="W126" i="4"/>
  <c r="X126" i="4"/>
  <c r="O116" i="4"/>
  <c r="O109" i="4"/>
  <c r="W103" i="4"/>
  <c r="X103" i="4"/>
  <c r="Y103" i="4"/>
  <c r="M140" i="4"/>
  <c r="N140" i="4" s="1"/>
  <c r="N131" i="4"/>
  <c r="X111" i="4"/>
  <c r="Y111" i="4"/>
  <c r="W107" i="4"/>
  <c r="X107" i="4"/>
  <c r="Y107" i="4"/>
  <c r="W98" i="4"/>
  <c r="X98" i="4"/>
  <c r="Y98" i="4"/>
  <c r="Y34" i="4"/>
  <c r="M119" i="4"/>
  <c r="N119" i="4" s="1"/>
  <c r="X110" i="4"/>
  <c r="Y110" i="4"/>
  <c r="W108" i="4"/>
  <c r="X108" i="4"/>
  <c r="Y108" i="4"/>
  <c r="M106" i="4"/>
  <c r="N106" i="4" s="1"/>
  <c r="Y104" i="4"/>
  <c r="X104" i="4"/>
  <c r="W100" i="4"/>
  <c r="X100" i="4"/>
  <c r="Y100" i="4"/>
  <c r="Y95" i="4"/>
  <c r="W95" i="4"/>
  <c r="X95" i="4"/>
  <c r="W90" i="4"/>
  <c r="X90" i="4"/>
  <c r="Y90" i="4"/>
  <c r="N190" i="4"/>
  <c r="N189" i="4"/>
  <c r="N158" i="4"/>
  <c r="N157" i="4"/>
  <c r="O136" i="4"/>
  <c r="N127" i="4"/>
  <c r="O127" i="4"/>
  <c r="W125" i="4"/>
  <c r="X125" i="4"/>
  <c r="Y124" i="4"/>
  <c r="O123" i="4"/>
  <c r="X109" i="4"/>
  <c r="Y109" i="4"/>
  <c r="W69" i="4"/>
  <c r="Y69" i="4"/>
  <c r="X69" i="4"/>
  <c r="N139" i="4"/>
  <c r="X124" i="4"/>
  <c r="O122" i="4"/>
  <c r="O121" i="4"/>
  <c r="N120" i="4"/>
  <c r="W118" i="4"/>
  <c r="X118" i="4"/>
  <c r="Y118" i="4"/>
  <c r="W117" i="4"/>
  <c r="X117" i="4"/>
  <c r="Y117" i="4"/>
  <c r="W116" i="4"/>
  <c r="X116" i="4"/>
  <c r="Y116" i="4"/>
  <c r="W115" i="4"/>
  <c r="X115" i="4"/>
  <c r="X114" i="4"/>
  <c r="W114" i="4"/>
  <c r="X102" i="4"/>
  <c r="W102" i="4"/>
  <c r="Y102" i="4"/>
  <c r="W97" i="4"/>
  <c r="X97" i="4"/>
  <c r="Y97" i="4"/>
  <c r="O138" i="4"/>
  <c r="N121" i="4"/>
  <c r="X112" i="4"/>
  <c r="Y112" i="4"/>
  <c r="O111" i="4"/>
  <c r="O104" i="4"/>
  <c r="W99" i="4"/>
  <c r="X99" i="4"/>
  <c r="Y99" i="4"/>
  <c r="W89" i="4"/>
  <c r="X89" i="4"/>
  <c r="Y89" i="4"/>
  <c r="O88" i="4"/>
  <c r="M99" i="4"/>
  <c r="N99" i="4" s="1"/>
  <c r="O97" i="4"/>
  <c r="W92" i="4"/>
  <c r="W91" i="4"/>
  <c r="X91" i="4"/>
  <c r="X87" i="4"/>
  <c r="Y87" i="4"/>
  <c r="W87" i="4"/>
  <c r="O85" i="4"/>
  <c r="W80" i="4"/>
  <c r="X80" i="4"/>
  <c r="Y80" i="4"/>
  <c r="X76" i="4"/>
  <c r="W76" i="4"/>
  <c r="Y76" i="4"/>
  <c r="W72" i="4"/>
  <c r="X72" i="4"/>
  <c r="Y72" i="4"/>
  <c r="O67" i="4"/>
  <c r="W60" i="4"/>
  <c r="X60" i="4"/>
  <c r="Y60" i="4"/>
  <c r="W54" i="4"/>
  <c r="X54" i="4"/>
  <c r="Y54" i="4"/>
  <c r="Y49" i="4"/>
  <c r="Y43" i="4"/>
  <c r="X43" i="4"/>
  <c r="W43" i="4"/>
  <c r="N96" i="4"/>
  <c r="O95" i="4"/>
  <c r="Y93" i="4"/>
  <c r="Z93" i="4" s="1"/>
  <c r="W88" i="4"/>
  <c r="X88" i="4"/>
  <c r="Y88" i="4"/>
  <c r="W83" i="4"/>
  <c r="X83" i="4"/>
  <c r="Y83" i="4"/>
  <c r="W70" i="4"/>
  <c r="X70" i="4"/>
  <c r="Y70" i="4"/>
  <c r="Y58" i="4"/>
  <c r="W58" i="4"/>
  <c r="X58" i="4"/>
  <c r="Y29" i="4"/>
  <c r="Y5" i="4"/>
  <c r="N107" i="4"/>
  <c r="N105" i="4"/>
  <c r="O91" i="4"/>
  <c r="Y84" i="4"/>
  <c r="O83" i="4"/>
  <c r="Y64" i="4"/>
  <c r="W19" i="4"/>
  <c r="X19" i="4"/>
  <c r="Y19" i="4"/>
  <c r="Y56" i="4"/>
  <c r="Z56" i="4" s="1"/>
  <c r="N134" i="4"/>
  <c r="N124" i="4"/>
  <c r="Y101" i="4"/>
  <c r="Z101" i="4" s="1"/>
  <c r="X96" i="4"/>
  <c r="Y96" i="4"/>
  <c r="W84" i="4"/>
  <c r="X84" i="4"/>
  <c r="W81" i="4"/>
  <c r="X81" i="4"/>
  <c r="Y81" i="4"/>
  <c r="W77" i="4"/>
  <c r="Y77" i="4"/>
  <c r="X77" i="4"/>
  <c r="W73" i="4"/>
  <c r="X73" i="4"/>
  <c r="Y73" i="4"/>
  <c r="W68" i="4"/>
  <c r="X68" i="4"/>
  <c r="Y68" i="4"/>
  <c r="Y66" i="4"/>
  <c r="W66" i="4"/>
  <c r="X66" i="4"/>
  <c r="W65" i="4"/>
  <c r="X65" i="4"/>
  <c r="Y65" i="4"/>
  <c r="W61" i="4"/>
  <c r="Y61" i="4"/>
  <c r="X61" i="4"/>
  <c r="W53" i="4"/>
  <c r="X53" i="4"/>
  <c r="Y53" i="4"/>
  <c r="W32" i="4"/>
  <c r="Y32" i="4"/>
  <c r="X32" i="4"/>
  <c r="N141" i="4"/>
  <c r="N133" i="4"/>
  <c r="O80" i="4"/>
  <c r="M76" i="4"/>
  <c r="O68" i="4"/>
  <c r="W55" i="4"/>
  <c r="X55" i="4"/>
  <c r="X47" i="4"/>
  <c r="Y47" i="4"/>
  <c r="W47" i="4"/>
  <c r="N116" i="4"/>
  <c r="M108" i="4"/>
  <c r="N108" i="4" s="1"/>
  <c r="W82" i="4"/>
  <c r="X82" i="4"/>
  <c r="Y82" i="4"/>
  <c r="O77" i="4"/>
  <c r="W74" i="4"/>
  <c r="X74" i="4"/>
  <c r="Y74" i="4"/>
  <c r="W71" i="4"/>
  <c r="X71" i="4"/>
  <c r="Y71" i="4"/>
  <c r="O61" i="4"/>
  <c r="M53" i="4"/>
  <c r="X41" i="4"/>
  <c r="W41" i="4"/>
  <c r="Y41" i="4"/>
  <c r="Y92" i="4"/>
  <c r="N88" i="4"/>
  <c r="W85" i="4"/>
  <c r="Y85" i="4"/>
  <c r="O84" i="4"/>
  <c r="M81" i="4"/>
  <c r="Y78" i="4"/>
  <c r="X78" i="4"/>
  <c r="N77" i="4"/>
  <c r="Y75" i="4"/>
  <c r="W75" i="4"/>
  <c r="X75" i="4"/>
  <c r="X59" i="4"/>
  <c r="Y59" i="4"/>
  <c r="W51" i="4"/>
  <c r="X51" i="4"/>
  <c r="Y51" i="4"/>
  <c r="W45" i="4"/>
  <c r="X45" i="4"/>
  <c r="Y45" i="4"/>
  <c r="Y42" i="4"/>
  <c r="N104" i="4"/>
  <c r="N98" i="4"/>
  <c r="O98" i="4"/>
  <c r="N97" i="4"/>
  <c r="X92" i="4"/>
  <c r="Y91" i="4"/>
  <c r="M89" i="4"/>
  <c r="N89" i="4" s="1"/>
  <c r="Y86" i="4"/>
  <c r="X86" i="4"/>
  <c r="X79" i="4"/>
  <c r="Y79" i="4"/>
  <c r="W79" i="4"/>
  <c r="X67" i="4"/>
  <c r="Y67" i="4"/>
  <c r="X62" i="4"/>
  <c r="Y62" i="4"/>
  <c r="M59" i="4"/>
  <c r="N59" i="4" s="1"/>
  <c r="W57" i="4"/>
  <c r="Y57" i="4"/>
  <c r="W52" i="4"/>
  <c r="X52" i="4"/>
  <c r="Y52" i="4"/>
  <c r="W48" i="4"/>
  <c r="Y48" i="4"/>
  <c r="X48" i="4"/>
  <c r="Y20" i="4"/>
  <c r="O87" i="4"/>
  <c r="O79" i="4"/>
  <c r="N69" i="4"/>
  <c r="X64" i="4"/>
  <c r="O57" i="4"/>
  <c r="M54" i="4"/>
  <c r="N54" i="4" s="1"/>
  <c r="Y38" i="4"/>
  <c r="Z38" i="4" s="1"/>
  <c r="X33" i="4"/>
  <c r="W33" i="4"/>
  <c r="Y33" i="4"/>
  <c r="W21" i="4"/>
  <c r="X21" i="4"/>
  <c r="Y21" i="4"/>
  <c r="N61" i="4"/>
  <c r="O52" i="4"/>
  <c r="O38" i="4"/>
  <c r="W34" i="4"/>
  <c r="X34" i="4"/>
  <c r="Y30" i="4"/>
  <c r="X30" i="4"/>
  <c r="W24" i="4"/>
  <c r="Y24" i="4"/>
  <c r="O14" i="4"/>
  <c r="N101" i="4"/>
  <c r="N93" i="4"/>
  <c r="N85" i="4"/>
  <c r="N78" i="4"/>
  <c r="M70" i="4"/>
  <c r="N68" i="4"/>
  <c r="N65" i="4"/>
  <c r="N63" i="4"/>
  <c r="O58" i="4"/>
  <c r="X49" i="4"/>
  <c r="O40" i="4"/>
  <c r="Y35" i="4"/>
  <c r="W35" i="4"/>
  <c r="X35" i="4"/>
  <c r="X31" i="4"/>
  <c r="W31" i="4"/>
  <c r="Y31" i="4"/>
  <c r="X27" i="4"/>
  <c r="Y27" i="4"/>
  <c r="W27" i="4"/>
  <c r="W17" i="4"/>
  <c r="X17" i="4"/>
  <c r="Y17" i="4"/>
  <c r="N100" i="4"/>
  <c r="N92" i="4"/>
  <c r="N84" i="4"/>
  <c r="O72" i="4"/>
  <c r="O71" i="4"/>
  <c r="Y63" i="4"/>
  <c r="W50" i="4"/>
  <c r="X50" i="4"/>
  <c r="Y50" i="4"/>
  <c r="M47" i="4"/>
  <c r="N47" i="4" s="1"/>
  <c r="O27" i="4"/>
  <c r="Y22" i="4"/>
  <c r="W22" i="4"/>
  <c r="X22" i="4"/>
  <c r="X15" i="4"/>
  <c r="Y15" i="4"/>
  <c r="W15" i="4"/>
  <c r="N91" i="4"/>
  <c r="O90" i="4"/>
  <c r="N83" i="4"/>
  <c r="X63" i="4"/>
  <c r="O60" i="4"/>
  <c r="X44" i="4"/>
  <c r="W44" i="4"/>
  <c r="Y44" i="4"/>
  <c r="W42" i="4"/>
  <c r="X42" i="4"/>
  <c r="W37" i="4"/>
  <c r="X37" i="4"/>
  <c r="Y37" i="4"/>
  <c r="Y28" i="4"/>
  <c r="X25" i="4"/>
  <c r="W25" i="4"/>
  <c r="Y25" i="4"/>
  <c r="M49" i="4"/>
  <c r="N49" i="4" s="1"/>
  <c r="X39" i="4"/>
  <c r="W39" i="4"/>
  <c r="Y39" i="4"/>
  <c r="X36" i="4"/>
  <c r="Y36" i="4"/>
  <c r="W29" i="4"/>
  <c r="X29" i="4"/>
  <c r="W20" i="4"/>
  <c r="X20" i="4"/>
  <c r="W9" i="4"/>
  <c r="X9" i="4"/>
  <c r="Y9" i="4"/>
  <c r="Y13" i="4"/>
  <c r="M62" i="4"/>
  <c r="N62" i="4" s="1"/>
  <c r="N55" i="4"/>
  <c r="O55" i="4"/>
  <c r="Y46" i="4"/>
  <c r="W46" i="4"/>
  <c r="X46" i="4"/>
  <c r="W40" i="4"/>
  <c r="Y40" i="4"/>
  <c r="W26" i="4"/>
  <c r="Y26" i="4"/>
  <c r="X26" i="4"/>
  <c r="O25" i="4"/>
  <c r="X23" i="4"/>
  <c r="W23" i="4"/>
  <c r="Y23" i="4"/>
  <c r="W16" i="4"/>
  <c r="X16" i="4"/>
  <c r="Y16" i="4"/>
  <c r="O48" i="4"/>
  <c r="N46" i="4"/>
  <c r="N27" i="4"/>
  <c r="M18" i="4"/>
  <c r="N18" i="4" s="1"/>
  <c r="W12" i="4"/>
  <c r="X12" i="4"/>
  <c r="Y12" i="4"/>
  <c r="O9" i="4"/>
  <c r="Y6" i="4"/>
  <c r="W6" i="4"/>
  <c r="N50" i="4"/>
  <c r="N33" i="4"/>
  <c r="W28" i="4"/>
  <c r="X28" i="4"/>
  <c r="O12" i="4"/>
  <c r="W10" i="4"/>
  <c r="X10" i="4"/>
  <c r="Y10" i="4"/>
  <c r="N5" i="4"/>
  <c r="O5" i="4"/>
  <c r="N35" i="4"/>
  <c r="M30" i="4"/>
  <c r="N30" i="4" s="1"/>
  <c r="O26" i="4"/>
  <c r="N15" i="4"/>
  <c r="W13" i="4"/>
  <c r="X13" i="4"/>
  <c r="N45" i="4"/>
  <c r="N41" i="4"/>
  <c r="O20" i="4"/>
  <c r="W8" i="4"/>
  <c r="X8" i="4"/>
  <c r="Y8" i="4"/>
  <c r="X7" i="4"/>
  <c r="Y7" i="4"/>
  <c r="O32" i="4"/>
  <c r="N29" i="4"/>
  <c r="O29" i="4"/>
  <c r="N25" i="4"/>
  <c r="W11" i="4"/>
  <c r="X11" i="4"/>
  <c r="Y11" i="4"/>
  <c r="M10" i="4"/>
  <c r="N10" i="4" s="1"/>
  <c r="W4" i="4"/>
  <c r="X4" i="4"/>
  <c r="Y4" i="4"/>
  <c r="O24" i="4"/>
  <c r="W18" i="4"/>
  <c r="X18" i="4"/>
  <c r="Y18" i="4"/>
  <c r="O17" i="4"/>
  <c r="Y14" i="4"/>
  <c r="W14" i="4"/>
  <c r="N13" i="4"/>
  <c r="O13" i="4"/>
  <c r="O4" i="4"/>
  <c r="N38" i="4"/>
  <c r="O28" i="4"/>
  <c r="N17" i="4"/>
  <c r="W5" i="4"/>
  <c r="X5" i="4"/>
  <c r="N7" i="4"/>
  <c r="O6" i="4"/>
  <c r="N22" i="4"/>
  <c r="O21" i="4"/>
  <c r="N14" i="4"/>
  <c r="N20" i="4"/>
  <c r="N12" i="4"/>
  <c r="N4" i="4"/>
  <c r="Y3" i="4"/>
  <c r="X3" i="4"/>
  <c r="W3" i="4"/>
  <c r="M3" i="4"/>
  <c r="Z175" i="4" l="1"/>
  <c r="Z176" i="4"/>
  <c r="Z309" i="4"/>
  <c r="Z164" i="4"/>
  <c r="Z148" i="4"/>
  <c r="Z124" i="4"/>
  <c r="Z215" i="4"/>
  <c r="Z143" i="4"/>
  <c r="Z64" i="4"/>
  <c r="Z180" i="4"/>
  <c r="Z353" i="4"/>
  <c r="Z346" i="4"/>
  <c r="Z464" i="4"/>
  <c r="Z286" i="4"/>
  <c r="Z316" i="4"/>
  <c r="Z248" i="4"/>
  <c r="Z240" i="4"/>
  <c r="Z376" i="4"/>
  <c r="Z466" i="4"/>
  <c r="Z30" i="4"/>
  <c r="Z63" i="4"/>
  <c r="Z228" i="4"/>
  <c r="Z359" i="4"/>
  <c r="Z451" i="4"/>
  <c r="Z52" i="4"/>
  <c r="Z282" i="4"/>
  <c r="Z271" i="4"/>
  <c r="Z328" i="4"/>
  <c r="Z372" i="4"/>
  <c r="Z461" i="4"/>
  <c r="Z437" i="4"/>
  <c r="Z66" i="4"/>
  <c r="Z239" i="4"/>
  <c r="Z264" i="4"/>
  <c r="Z415" i="4"/>
  <c r="Z443" i="4"/>
  <c r="P11" i="4"/>
  <c r="Q11" i="4" s="1"/>
  <c r="Z29" i="4"/>
  <c r="Z60" i="4"/>
  <c r="Z117" i="4"/>
  <c r="Z445" i="4"/>
  <c r="Z396" i="4"/>
  <c r="Z5" i="4"/>
  <c r="Z465" i="4"/>
  <c r="Z204" i="4"/>
  <c r="Z206" i="4"/>
  <c r="Z275" i="4"/>
  <c r="Z452" i="4"/>
  <c r="Z467" i="4"/>
  <c r="Z79" i="4"/>
  <c r="Z87" i="4"/>
  <c r="Z157" i="4"/>
  <c r="Z190" i="4"/>
  <c r="Z192" i="4"/>
  <c r="Z218" i="4"/>
  <c r="Z245" i="4"/>
  <c r="Z261" i="4"/>
  <c r="Z287" i="4"/>
  <c r="Z366" i="4"/>
  <c r="Z155" i="4"/>
  <c r="Z19" i="4"/>
  <c r="Z112" i="4"/>
  <c r="Z142" i="4"/>
  <c r="Z227" i="4"/>
  <c r="Z299" i="4"/>
  <c r="Z314" i="4"/>
  <c r="Z322" i="4"/>
  <c r="Z367" i="4"/>
  <c r="Z341" i="4"/>
  <c r="Z356" i="4"/>
  <c r="Z59" i="4"/>
  <c r="Z147" i="4"/>
  <c r="Z269" i="4"/>
  <c r="Z318" i="4"/>
  <c r="Z319" i="4"/>
  <c r="Z384" i="4"/>
  <c r="Z408" i="4"/>
  <c r="Z265" i="4"/>
  <c r="Z439" i="4"/>
  <c r="Z55" i="4"/>
  <c r="Z68" i="4"/>
  <c r="Z81" i="4"/>
  <c r="Z99" i="4"/>
  <c r="Z104" i="4"/>
  <c r="Z111" i="4"/>
  <c r="Z122" i="4"/>
  <c r="Z144" i="4"/>
  <c r="Z225" i="4"/>
  <c r="Z236" i="4"/>
  <c r="Z423" i="4"/>
  <c r="Z388" i="4"/>
  <c r="Z413" i="4"/>
  <c r="Z23" i="4"/>
  <c r="Z41" i="4"/>
  <c r="Z71" i="4"/>
  <c r="Z53" i="4"/>
  <c r="Z73" i="4"/>
  <c r="Z70" i="4"/>
  <c r="Z72" i="4"/>
  <c r="Z133" i="4"/>
  <c r="Z119" i="4"/>
  <c r="Z182" i="4"/>
  <c r="Z153" i="4"/>
  <c r="Z169" i="4"/>
  <c r="Z171" i="4"/>
  <c r="Z195" i="4"/>
  <c r="Z216" i="4"/>
  <c r="Z289" i="4"/>
  <c r="Z254" i="4"/>
  <c r="Z294" i="4"/>
  <c r="Z323" i="4"/>
  <c r="Z305" i="4"/>
  <c r="Z351" i="4"/>
  <c r="Z333" i="4"/>
  <c r="Z82" i="4"/>
  <c r="Z7" i="4"/>
  <c r="Z6" i="4"/>
  <c r="Z54" i="4"/>
  <c r="Z116" i="4"/>
  <c r="Z109" i="4"/>
  <c r="Z95" i="4"/>
  <c r="Z94" i="4"/>
  <c r="Z137" i="4"/>
  <c r="Z161" i="4"/>
  <c r="Z146" i="4"/>
  <c r="Z159" i="4"/>
  <c r="Z194" i="4"/>
  <c r="Z187" i="4"/>
  <c r="Z214" i="4"/>
  <c r="Z231" i="4"/>
  <c r="Z267" i="4"/>
  <c r="Z233" i="4"/>
  <c r="Z205" i="4"/>
  <c r="Z263" i="4"/>
  <c r="Z280" i="4"/>
  <c r="Z285" i="4"/>
  <c r="Z320" i="4"/>
  <c r="Z330" i="4"/>
  <c r="Z352" i="4"/>
  <c r="Z342" i="4"/>
  <c r="Z392" i="4"/>
  <c r="Z394" i="4"/>
  <c r="Z368" i="4"/>
  <c r="Z427" i="4"/>
  <c r="Z414" i="4"/>
  <c r="Z416" i="4"/>
  <c r="Z446" i="4"/>
  <c r="N295" i="4"/>
  <c r="Z9" i="4"/>
  <c r="Z98" i="4"/>
  <c r="Z103" i="4"/>
  <c r="Z138" i="4"/>
  <c r="Z258" i="4"/>
  <c r="Z270" i="4"/>
  <c r="Z303" i="4"/>
  <c r="Z324" i="4"/>
  <c r="Z326" i="4"/>
  <c r="Z347" i="4"/>
  <c r="Z370" i="4"/>
  <c r="Z409" i="4"/>
  <c r="Z385" i="4"/>
  <c r="Z449" i="4"/>
  <c r="P25" i="4"/>
  <c r="Z26" i="4"/>
  <c r="Z39" i="4"/>
  <c r="Z35" i="4"/>
  <c r="Z48" i="4"/>
  <c r="Z58" i="4"/>
  <c r="Z89" i="4"/>
  <c r="Z106" i="4"/>
  <c r="Z135" i="4"/>
  <c r="Z132" i="4"/>
  <c r="Z173" i="4"/>
  <c r="Z162" i="4"/>
  <c r="Z167" i="4"/>
  <c r="Z202" i="4"/>
  <c r="Z178" i="4"/>
  <c r="Z235" i="4"/>
  <c r="Z402" i="4"/>
  <c r="Z340" i="4"/>
  <c r="Z468" i="4"/>
  <c r="N150" i="4"/>
  <c r="N44" i="4"/>
  <c r="P37" i="4"/>
  <c r="Q37" i="4" s="1"/>
  <c r="Z91" i="4"/>
  <c r="Z128" i="4"/>
  <c r="Z203" i="4"/>
  <c r="Z165" i="4"/>
  <c r="Z219" i="4"/>
  <c r="Z241" i="4"/>
  <c r="Z244" i="4"/>
  <c r="Z278" i="4"/>
  <c r="Z288" i="4"/>
  <c r="Z297" i="4"/>
  <c r="Z312" i="4"/>
  <c r="Z304" i="4"/>
  <c r="Z428" i="4"/>
  <c r="N441" i="4"/>
  <c r="N431" i="4"/>
  <c r="Z49" i="4"/>
  <c r="Z14" i="4"/>
  <c r="Z21" i="4"/>
  <c r="Z67" i="4"/>
  <c r="Z85" i="4"/>
  <c r="Z92" i="4"/>
  <c r="Z118" i="4"/>
  <c r="Z69" i="4"/>
  <c r="Z125" i="4"/>
  <c r="Z100" i="4"/>
  <c r="Z110" i="4"/>
  <c r="Z134" i="4"/>
  <c r="Z136" i="4"/>
  <c r="Z156" i="4"/>
  <c r="Z166" i="4"/>
  <c r="Z196" i="4"/>
  <c r="Z198" i="4"/>
  <c r="Z226" i="4"/>
  <c r="Z213" i="4"/>
  <c r="Z315" i="4"/>
  <c r="Z374" i="4"/>
  <c r="Z463" i="4"/>
  <c r="Z455" i="4"/>
  <c r="Z410" i="4"/>
  <c r="Z457" i="4"/>
  <c r="N194" i="4"/>
  <c r="N118" i="4"/>
  <c r="N459" i="4"/>
  <c r="Z417" i="4"/>
  <c r="Z88" i="4"/>
  <c r="Z185" i="4"/>
  <c r="Z149" i="4"/>
  <c r="Z197" i="4"/>
  <c r="Z238" i="4"/>
  <c r="Z221" i="4"/>
  <c r="Z349" i="4"/>
  <c r="Z325" i="4"/>
  <c r="Z332" i="4"/>
  <c r="Z393" i="4"/>
  <c r="Z456" i="4"/>
  <c r="Z371" i="4"/>
  <c r="Z395" i="4"/>
  <c r="Z378" i="4"/>
  <c r="Z420" i="4"/>
  <c r="Z429" i="4"/>
  <c r="Z256" i="4"/>
  <c r="Z382" i="4"/>
  <c r="Z391" i="4"/>
  <c r="Z426" i="4"/>
  <c r="Z442" i="4"/>
  <c r="Z20" i="4"/>
  <c r="Z17" i="4"/>
  <c r="Z33" i="4"/>
  <c r="N81" i="4"/>
  <c r="Z65" i="4"/>
  <c r="Z105" i="4"/>
  <c r="Z131" i="4"/>
  <c r="Z114" i="4"/>
  <c r="Z151" i="4"/>
  <c r="Z150" i="4"/>
  <c r="Z193" i="4"/>
  <c r="Z259" i="4"/>
  <c r="Z222" i="4"/>
  <c r="Z237" i="4"/>
  <c r="Z257" i="4"/>
  <c r="Z211" i="4"/>
  <c r="Z301" i="4"/>
  <c r="Z273" i="4"/>
  <c r="Z232" i="4"/>
  <c r="Z279" i="4"/>
  <c r="Z292" i="4"/>
  <c r="Z302" i="4"/>
  <c r="Z365" i="4"/>
  <c r="Z348" i="4"/>
  <c r="Z390" i="4"/>
  <c r="Z404" i="4"/>
  <c r="Z380" i="4"/>
  <c r="Z327" i="4"/>
  <c r="Z425" i="4"/>
  <c r="Z399" i="4"/>
  <c r="Z448" i="4"/>
  <c r="Z462" i="4"/>
  <c r="Z4" i="4"/>
  <c r="Q25" i="4"/>
  <c r="Z8" i="4"/>
  <c r="Z10" i="4"/>
  <c r="Z16" i="4"/>
  <c r="Z37" i="4"/>
  <c r="Z57" i="4"/>
  <c r="Z80" i="4"/>
  <c r="Z108" i="4"/>
  <c r="Z158" i="4"/>
  <c r="Z139" i="4"/>
  <c r="Z141" i="4"/>
  <c r="Z130" i="4"/>
  <c r="Z140" i="4"/>
  <c r="Z212" i="4"/>
  <c r="Z209" i="4"/>
  <c r="Z242" i="4"/>
  <c r="Z210" i="4"/>
  <c r="Z229" i="4"/>
  <c r="Z281" i="4"/>
  <c r="Z274" i="4"/>
  <c r="Z307" i="4"/>
  <c r="Z306" i="4"/>
  <c r="Z291" i="4"/>
  <c r="Z329" i="4"/>
  <c r="Z361" i="4"/>
  <c r="Z345" i="4"/>
  <c r="Z381" i="4"/>
  <c r="Z444" i="4"/>
  <c r="N39" i="4"/>
  <c r="Z11" i="4"/>
  <c r="Z22" i="4"/>
  <c r="Z42" i="4"/>
  <c r="N70" i="4"/>
  <c r="Z24" i="4"/>
  <c r="Z45" i="4"/>
  <c r="Z75" i="4"/>
  <c r="Z74" i="4"/>
  <c r="Z47" i="4"/>
  <c r="Z84" i="4"/>
  <c r="Z163" i="4"/>
  <c r="Z230" i="4"/>
  <c r="Z313" i="4"/>
  <c r="Z403" i="4"/>
  <c r="Z412" i="4"/>
  <c r="Z422" i="4"/>
  <c r="Z375" i="4"/>
  <c r="Z435" i="4"/>
  <c r="Z418" i="4"/>
  <c r="P17" i="4"/>
  <c r="Q17" i="4" s="1"/>
  <c r="AA17" i="4" s="1"/>
  <c r="Z199" i="4"/>
  <c r="Z250" i="4"/>
  <c r="Z262" i="4"/>
  <c r="Z224" i="4"/>
  <c r="Z362" i="4"/>
  <c r="Z335" i="4"/>
  <c r="Z387" i="4"/>
  <c r="Z405" i="4"/>
  <c r="Z383" i="4"/>
  <c r="Z389" i="4"/>
  <c r="Z459" i="4"/>
  <c r="Z419" i="4"/>
  <c r="P32" i="4"/>
  <c r="Q32" i="4" s="1"/>
  <c r="P75" i="4"/>
  <c r="Q75" i="4" s="1"/>
  <c r="P9" i="4"/>
  <c r="Z15" i="4"/>
  <c r="Z27" i="4"/>
  <c r="Z77" i="4"/>
  <c r="Z96" i="4"/>
  <c r="Z107" i="4"/>
  <c r="Z123" i="4"/>
  <c r="Z154" i="4"/>
  <c r="Z179" i="4"/>
  <c r="Z177" i="4"/>
  <c r="Z160" i="4"/>
  <c r="Z183" i="4"/>
  <c r="Z234" i="4"/>
  <c r="Z247" i="4"/>
  <c r="Z253" i="4"/>
  <c r="Z251" i="4"/>
  <c r="Z276" i="4"/>
  <c r="Z272" i="4"/>
  <c r="Z321" i="4"/>
  <c r="Z298" i="4"/>
  <c r="Z300" i="4"/>
  <c r="Z363" i="4"/>
  <c r="Z336" i="4"/>
  <c r="Z398" i="4"/>
  <c r="Z373" i="4"/>
  <c r="Z411" i="4"/>
  <c r="P23" i="4"/>
  <c r="Q23" i="4" s="1"/>
  <c r="P4" i="4"/>
  <c r="Q4" i="4" s="1"/>
  <c r="AA4" i="4" s="1"/>
  <c r="Z25" i="4"/>
  <c r="Z61" i="4"/>
  <c r="Z115" i="4"/>
  <c r="P417" i="4"/>
  <c r="Q417" i="4" s="1"/>
  <c r="AA417" i="4" s="1"/>
  <c r="Q9" i="4"/>
  <c r="Z46" i="4"/>
  <c r="Z36" i="4"/>
  <c r="Z62" i="4"/>
  <c r="Z86" i="4"/>
  <c r="Z51" i="4"/>
  <c r="Z78" i="4"/>
  <c r="Z32" i="4"/>
  <c r="Z43" i="4"/>
  <c r="Z76" i="4"/>
  <c r="Z97" i="4"/>
  <c r="Z90" i="4"/>
  <c r="Z129" i="4"/>
  <c r="Z174" i="4"/>
  <c r="Z172" i="4"/>
  <c r="Z243" i="4"/>
  <c r="Z252" i="4"/>
  <c r="Z255" i="4"/>
  <c r="Z290" i="4"/>
  <c r="Z277" i="4"/>
  <c r="Z293" i="4"/>
  <c r="Z311" i="4"/>
  <c r="Z364" i="4"/>
  <c r="Z338" i="4"/>
  <c r="Z343" i="4"/>
  <c r="Z337" i="4"/>
  <c r="Z344" i="4"/>
  <c r="Z354" i="4"/>
  <c r="Z350" i="4"/>
  <c r="Z379" i="4"/>
  <c r="Z358" i="4"/>
  <c r="Z454" i="4"/>
  <c r="N125" i="4"/>
  <c r="P7" i="4"/>
  <c r="Q7" i="4" s="1"/>
  <c r="AA7" i="4" s="1"/>
  <c r="Z18" i="4"/>
  <c r="Z13" i="4"/>
  <c r="P31" i="4"/>
  <c r="Q31" i="4" s="1"/>
  <c r="Z44" i="4"/>
  <c r="Z50" i="4"/>
  <c r="Z31" i="4"/>
  <c r="Z34" i="4"/>
  <c r="Z102" i="4"/>
  <c r="Z121" i="4"/>
  <c r="Z120" i="4"/>
  <c r="Z152" i="4"/>
  <c r="Z145" i="4"/>
  <c r="Z184" i="4"/>
  <c r="Z186" i="4"/>
  <c r="Z170" i="4"/>
  <c r="Z220" i="4"/>
  <c r="Z208" i="4"/>
  <c r="Z217" i="4"/>
  <c r="Z223" i="4"/>
  <c r="Z260" i="4"/>
  <c r="Z284" i="4"/>
  <c r="Z283" i="4"/>
  <c r="Z249" i="4"/>
  <c r="Z317" i="4"/>
  <c r="Z334" i="4"/>
  <c r="Z377" i="4"/>
  <c r="Z406" i="4"/>
  <c r="Z434" i="4"/>
  <c r="Z369" i="4"/>
  <c r="Z386" i="4"/>
  <c r="Z424" i="4"/>
  <c r="Z460" i="4"/>
  <c r="Z360" i="4"/>
  <c r="Z397" i="4"/>
  <c r="Z407" i="4"/>
  <c r="Z441" i="4"/>
  <c r="P76" i="4"/>
  <c r="O76" i="4"/>
  <c r="P33" i="4"/>
  <c r="Q33" i="4" s="1"/>
  <c r="AA33" i="4" s="1"/>
  <c r="P90" i="4"/>
  <c r="Q90" i="4" s="1"/>
  <c r="P29" i="4"/>
  <c r="Q29" i="4" s="1"/>
  <c r="AA29" i="4" s="1"/>
  <c r="P67" i="4"/>
  <c r="Q67" i="4" s="1"/>
  <c r="AA67" i="4" s="1"/>
  <c r="P88" i="4"/>
  <c r="Q88" i="4" s="1"/>
  <c r="P134" i="4"/>
  <c r="Q134" i="4" s="1"/>
  <c r="P137" i="4"/>
  <c r="Q137" i="4" s="1"/>
  <c r="AA137" i="4" s="1"/>
  <c r="P166" i="4"/>
  <c r="O162" i="4"/>
  <c r="P162" i="4"/>
  <c r="P167" i="4"/>
  <c r="Q167" i="4" s="1"/>
  <c r="AA167" i="4" s="1"/>
  <c r="P232" i="4"/>
  <c r="Q232" i="4" s="1"/>
  <c r="AA232" i="4" s="1"/>
  <c r="P203" i="4"/>
  <c r="Q203" i="4" s="1"/>
  <c r="AA203" i="4" s="1"/>
  <c r="P274" i="4"/>
  <c r="Q274" i="4" s="1"/>
  <c r="AA274" i="4" s="1"/>
  <c r="O257" i="4"/>
  <c r="P257" i="4"/>
  <c r="P312" i="4"/>
  <c r="Q312" i="4" s="1"/>
  <c r="AA312" i="4" s="1"/>
  <c r="P293" i="4"/>
  <c r="Q293" i="4" s="1"/>
  <c r="P249" i="4"/>
  <c r="Q249" i="4" s="1"/>
  <c r="AA249" i="4" s="1"/>
  <c r="P301" i="4"/>
  <c r="O301" i="4"/>
  <c r="P279" i="4"/>
  <c r="Q279" i="4" s="1"/>
  <c r="P350" i="4"/>
  <c r="Q350" i="4" s="1"/>
  <c r="P340" i="4"/>
  <c r="Q340" i="4" s="1"/>
  <c r="AA340" i="4" s="1"/>
  <c r="P343" i="4"/>
  <c r="Q343" i="4" s="1"/>
  <c r="AA343" i="4" s="1"/>
  <c r="O338" i="4"/>
  <c r="P338" i="4"/>
  <c r="P356" i="4"/>
  <c r="Q356" i="4" s="1"/>
  <c r="AA356" i="4" s="1"/>
  <c r="P321" i="4"/>
  <c r="Q321" i="4" s="1"/>
  <c r="AA321" i="4" s="1"/>
  <c r="P358" i="4"/>
  <c r="Q358" i="4" s="1"/>
  <c r="AA358" i="4" s="1"/>
  <c r="P382" i="4"/>
  <c r="Q382" i="4" s="1"/>
  <c r="AA382" i="4" s="1"/>
  <c r="P337" i="4"/>
  <c r="Q337" i="4" s="1"/>
  <c r="AA337" i="4" s="1"/>
  <c r="P389" i="4"/>
  <c r="Q389" i="4" s="1"/>
  <c r="P400" i="4"/>
  <c r="Q400" i="4" s="1"/>
  <c r="O425" i="4"/>
  <c r="P425" i="4"/>
  <c r="P455" i="4"/>
  <c r="Q455" i="4" s="1"/>
  <c r="AA455" i="4" s="1"/>
  <c r="P453" i="4"/>
  <c r="Q453" i="4" s="1"/>
  <c r="AA453" i="4" s="1"/>
  <c r="P418" i="4"/>
  <c r="Q418" i="4" s="1"/>
  <c r="AA418" i="4" s="1"/>
  <c r="O10" i="4"/>
  <c r="P10" i="4"/>
  <c r="P34" i="4"/>
  <c r="Q34" i="4" s="1"/>
  <c r="AA34" i="4" s="1"/>
  <c r="P21" i="4"/>
  <c r="P45" i="4"/>
  <c r="Q45" i="4" s="1"/>
  <c r="P51" i="4"/>
  <c r="Q51" i="4" s="1"/>
  <c r="P6" i="4"/>
  <c r="Q6" i="4" s="1"/>
  <c r="P43" i="4"/>
  <c r="Q43" i="4" s="1"/>
  <c r="AA43" i="4" s="1"/>
  <c r="P22" i="4"/>
  <c r="Q22" i="4" s="1"/>
  <c r="AA22" i="4" s="1"/>
  <c r="P26" i="4"/>
  <c r="Q26" i="4" s="1"/>
  <c r="AA26" i="4" s="1"/>
  <c r="P50" i="4"/>
  <c r="P55" i="4"/>
  <c r="P69" i="4"/>
  <c r="Q69" i="4" s="1"/>
  <c r="AA69" i="4" s="1"/>
  <c r="P35" i="4"/>
  <c r="Q35" i="4" s="1"/>
  <c r="AA35" i="4" s="1"/>
  <c r="P64" i="4"/>
  <c r="Q64" i="4" s="1"/>
  <c r="AA64" i="4" s="1"/>
  <c r="P48" i="4"/>
  <c r="Q48" i="4" s="1"/>
  <c r="AA48" i="4" s="1"/>
  <c r="P56" i="4"/>
  <c r="Q56" i="4" s="1"/>
  <c r="AA56" i="4" s="1"/>
  <c r="P63" i="4"/>
  <c r="P86" i="4"/>
  <c r="Q86" i="4" s="1"/>
  <c r="AA86" i="4" s="1"/>
  <c r="P94" i="4"/>
  <c r="Q94" i="4" s="1"/>
  <c r="AA94" i="4" s="1"/>
  <c r="P102" i="4"/>
  <c r="Q102" i="4" s="1"/>
  <c r="AA102" i="4" s="1"/>
  <c r="P95" i="4"/>
  <c r="Q95" i="4" s="1"/>
  <c r="AA95" i="4" s="1"/>
  <c r="P103" i="4"/>
  <c r="Q103" i="4" s="1"/>
  <c r="AA103" i="4" s="1"/>
  <c r="P65" i="4"/>
  <c r="P92" i="4"/>
  <c r="P117" i="4"/>
  <c r="Q117" i="4" s="1"/>
  <c r="AA117" i="4" s="1"/>
  <c r="P118" i="4"/>
  <c r="Q118" i="4" s="1"/>
  <c r="AA118" i="4" s="1"/>
  <c r="P93" i="4"/>
  <c r="Q93" i="4" s="1"/>
  <c r="AA93" i="4" s="1"/>
  <c r="P128" i="4"/>
  <c r="Q128" i="4" s="1"/>
  <c r="AA128" i="4" s="1"/>
  <c r="P42" i="4"/>
  <c r="Q42" i="4" s="1"/>
  <c r="AA42" i="4" s="1"/>
  <c r="P115" i="4"/>
  <c r="Q115" i="4" s="1"/>
  <c r="AA115" i="4" s="1"/>
  <c r="P100" i="4"/>
  <c r="P133" i="4"/>
  <c r="P125" i="4"/>
  <c r="Q125" i="4" s="1"/>
  <c r="AA125" i="4" s="1"/>
  <c r="P107" i="4"/>
  <c r="P126" i="4"/>
  <c r="Q126" i="4" s="1"/>
  <c r="P127" i="4"/>
  <c r="Q127" i="4" s="1"/>
  <c r="P123" i="4"/>
  <c r="Q123" i="4" s="1"/>
  <c r="AA123" i="4" s="1"/>
  <c r="P124" i="4"/>
  <c r="Q124" i="4" s="1"/>
  <c r="AA124" i="4" s="1"/>
  <c r="P129" i="4"/>
  <c r="Q129" i="4" s="1"/>
  <c r="AA129" i="4" s="1"/>
  <c r="P135" i="4"/>
  <c r="Q135" i="4" s="1"/>
  <c r="AA135" i="4" s="1"/>
  <c r="P148" i="4"/>
  <c r="Q148" i="4" s="1"/>
  <c r="AA148" i="4" s="1"/>
  <c r="P175" i="4"/>
  <c r="Q175" i="4" s="1"/>
  <c r="AA175" i="4" s="1"/>
  <c r="P191" i="4"/>
  <c r="Q191" i="4" s="1"/>
  <c r="AA191" i="4" s="1"/>
  <c r="P158" i="4"/>
  <c r="Q158" i="4" s="1"/>
  <c r="AA158" i="4" s="1"/>
  <c r="P143" i="4"/>
  <c r="Q143" i="4" s="1"/>
  <c r="AA143" i="4" s="1"/>
  <c r="P164" i="4"/>
  <c r="Q164" i="4" s="1"/>
  <c r="AA164" i="4" s="1"/>
  <c r="P189" i="4"/>
  <c r="Q189" i="4" s="1"/>
  <c r="AA189" i="4" s="1"/>
  <c r="P192" i="4"/>
  <c r="Q192" i="4" s="1"/>
  <c r="AA192" i="4" s="1"/>
  <c r="P174" i="4"/>
  <c r="Q174" i="4" s="1"/>
  <c r="P159" i="4"/>
  <c r="Q159" i="4" s="1"/>
  <c r="AA159" i="4" s="1"/>
  <c r="P190" i="4"/>
  <c r="P256" i="4"/>
  <c r="Q256" i="4" s="1"/>
  <c r="AA256" i="4" s="1"/>
  <c r="P202" i="4"/>
  <c r="Q202" i="4" s="1"/>
  <c r="AA202" i="4" s="1"/>
  <c r="P194" i="4"/>
  <c r="Q194" i="4" s="1"/>
  <c r="AA194" i="4" s="1"/>
  <c r="P211" i="4"/>
  <c r="Q211" i="4" s="1"/>
  <c r="AA211" i="4" s="1"/>
  <c r="P238" i="4"/>
  <c r="Q238" i="4" s="1"/>
  <c r="AA238" i="4" s="1"/>
  <c r="P212" i="4"/>
  <c r="Q212" i="4" s="1"/>
  <c r="AA212" i="4" s="1"/>
  <c r="P268" i="4"/>
  <c r="Q268" i="4" s="1"/>
  <c r="AA268" i="4" s="1"/>
  <c r="P299" i="4"/>
  <c r="Q299" i="4" s="1"/>
  <c r="AA299" i="4" s="1"/>
  <c r="P300" i="4"/>
  <c r="Q300" i="4" s="1"/>
  <c r="AA300" i="4" s="1"/>
  <c r="P246" i="4"/>
  <c r="Q246" i="4" s="1"/>
  <c r="P281" i="4"/>
  <c r="P255" i="4"/>
  <c r="Q255" i="4" s="1"/>
  <c r="AA255" i="4" s="1"/>
  <c r="P307" i="4"/>
  <c r="Q307" i="4" s="1"/>
  <c r="P308" i="4"/>
  <c r="Q308" i="4" s="1"/>
  <c r="P286" i="4"/>
  <c r="P287" i="4"/>
  <c r="Q287" i="4" s="1"/>
  <c r="AA287" i="4" s="1"/>
  <c r="P262" i="4"/>
  <c r="Q262" i="4" s="1"/>
  <c r="AA262" i="4" s="1"/>
  <c r="P280" i="4"/>
  <c r="Q280" i="4" s="1"/>
  <c r="AA280" i="4" s="1"/>
  <c r="P305" i="4"/>
  <c r="Q305" i="4" s="1"/>
  <c r="AA305" i="4" s="1"/>
  <c r="P333" i="4"/>
  <c r="Q333" i="4" s="1"/>
  <c r="AA333" i="4" s="1"/>
  <c r="P317" i="4"/>
  <c r="Q317" i="4" s="1"/>
  <c r="AA317" i="4" s="1"/>
  <c r="P341" i="4"/>
  <c r="Q341" i="4" s="1"/>
  <c r="P384" i="4"/>
  <c r="P349" i="4"/>
  <c r="P359" i="4"/>
  <c r="Q359" i="4" s="1"/>
  <c r="AA359" i="4" s="1"/>
  <c r="P325" i="4"/>
  <c r="Q325" i="4" s="1"/>
  <c r="AA325" i="4" s="1"/>
  <c r="P348" i="4"/>
  <c r="Q348" i="4" s="1"/>
  <c r="AA348" i="4" s="1"/>
  <c r="P377" i="4"/>
  <c r="Q377" i="4" s="1"/>
  <c r="P422" i="4"/>
  <c r="P433" i="4"/>
  <c r="P449" i="4"/>
  <c r="P434" i="4"/>
  <c r="Q434" i="4" s="1"/>
  <c r="P441" i="4"/>
  <c r="Q441" i="4" s="1"/>
  <c r="AA441" i="4" s="1"/>
  <c r="P431" i="4"/>
  <c r="Q431" i="4" s="1"/>
  <c r="AA431" i="4" s="1"/>
  <c r="P451" i="4"/>
  <c r="Q451" i="4" s="1"/>
  <c r="AA451" i="4" s="1"/>
  <c r="P459" i="4"/>
  <c r="Q459" i="4" s="1"/>
  <c r="AA459" i="4" s="1"/>
  <c r="P443" i="4"/>
  <c r="Q443" i="4" s="1"/>
  <c r="AA443" i="4" s="1"/>
  <c r="P404" i="4"/>
  <c r="Q404" i="4" s="1"/>
  <c r="AA404" i="4" s="1"/>
  <c r="P430" i="4"/>
  <c r="Q430" i="4" s="1"/>
  <c r="AA430" i="4" s="1"/>
  <c r="P432" i="4"/>
  <c r="Q432" i="4" s="1"/>
  <c r="AA432" i="4" s="1"/>
  <c r="P402" i="4"/>
  <c r="Q402" i="4" s="1"/>
  <c r="AA402" i="4" s="1"/>
  <c r="P424" i="4"/>
  <c r="Q424" i="4" s="1"/>
  <c r="AA424" i="4" s="1"/>
  <c r="P444" i="4"/>
  <c r="Q444" i="4" s="1"/>
  <c r="AA444" i="4" s="1"/>
  <c r="P412" i="4"/>
  <c r="Q412" i="4" s="1"/>
  <c r="AA412" i="4" s="1"/>
  <c r="P452" i="4"/>
  <c r="Q452" i="4" s="1"/>
  <c r="AA452" i="4" s="1"/>
  <c r="P460" i="4"/>
  <c r="Q460" i="4" s="1"/>
  <c r="AA460" i="4" s="1"/>
  <c r="P468" i="4"/>
  <c r="Q468" i="4" s="1"/>
  <c r="P421" i="4"/>
  <c r="Q421" i="4" s="1"/>
  <c r="AA421" i="4" s="1"/>
  <c r="P423" i="4"/>
  <c r="Q423" i="4" s="1"/>
  <c r="AA423" i="4" s="1"/>
  <c r="P467" i="4"/>
  <c r="Q467" i="4" s="1"/>
  <c r="AA467" i="4" s="1"/>
  <c r="P82" i="4"/>
  <c r="Q82" i="4" s="1"/>
  <c r="AA82" i="4" s="1"/>
  <c r="Q65" i="4"/>
  <c r="AA65" i="4" s="1"/>
  <c r="P83" i="4"/>
  <c r="Q83" i="4" s="1"/>
  <c r="P136" i="4"/>
  <c r="Q136" i="4" s="1"/>
  <c r="AA136" i="4" s="1"/>
  <c r="P116" i="4"/>
  <c r="Q116" i="4" s="1"/>
  <c r="AA116" i="4" s="1"/>
  <c r="Q21" i="4"/>
  <c r="AA21" i="4" s="1"/>
  <c r="P20" i="4"/>
  <c r="Q20" i="4" s="1"/>
  <c r="AA20" i="4" s="1"/>
  <c r="P41" i="4"/>
  <c r="Q41" i="4" s="1"/>
  <c r="AA41" i="4" s="1"/>
  <c r="P60" i="4"/>
  <c r="Q60" i="4" s="1"/>
  <c r="AA60" i="4" s="1"/>
  <c r="P28" i="4"/>
  <c r="Q28" i="4" s="1"/>
  <c r="P8" i="4"/>
  <c r="Q8" i="4" s="1"/>
  <c r="AA8" i="4" s="1"/>
  <c r="P5" i="4"/>
  <c r="Q5" i="4" s="1"/>
  <c r="AA5" i="4" s="1"/>
  <c r="P12" i="4"/>
  <c r="Q12" i="4" s="1"/>
  <c r="Q50" i="4"/>
  <c r="AA50" i="4" s="1"/>
  <c r="P27" i="4"/>
  <c r="Q27" i="4" s="1"/>
  <c r="AA27" i="4" s="1"/>
  <c r="Z3" i="4"/>
  <c r="P24" i="4"/>
  <c r="Q24" i="4" s="1"/>
  <c r="AA24" i="4" s="1"/>
  <c r="Z12" i="4"/>
  <c r="Q55" i="4"/>
  <c r="AA55" i="4" s="1"/>
  <c r="P49" i="4"/>
  <c r="O49" i="4"/>
  <c r="Q92" i="4"/>
  <c r="O70" i="4"/>
  <c r="P70" i="4"/>
  <c r="P78" i="4"/>
  <c r="Q78" i="4" s="1"/>
  <c r="AA78" i="4" s="1"/>
  <c r="P59" i="4"/>
  <c r="O59" i="4"/>
  <c r="O89" i="4"/>
  <c r="P89" i="4"/>
  <c r="O81" i="4"/>
  <c r="P81" i="4"/>
  <c r="P80" i="4"/>
  <c r="Q80" i="4" s="1"/>
  <c r="AA80" i="4" s="1"/>
  <c r="P91" i="4"/>
  <c r="P57" i="4"/>
  <c r="Q57" i="4" s="1"/>
  <c r="AA57" i="4" s="1"/>
  <c r="P96" i="4"/>
  <c r="Q96" i="4" s="1"/>
  <c r="AA96" i="4" s="1"/>
  <c r="P112" i="4"/>
  <c r="Q112" i="4" s="1"/>
  <c r="AA112" i="4" s="1"/>
  <c r="Q190" i="4"/>
  <c r="AA190" i="4" s="1"/>
  <c r="P147" i="4"/>
  <c r="Q147" i="4" s="1"/>
  <c r="AA147" i="4" s="1"/>
  <c r="Z126" i="4"/>
  <c r="P153" i="4"/>
  <c r="Q153" i="4" s="1"/>
  <c r="AA153" i="4" s="1"/>
  <c r="P154" i="4"/>
  <c r="Q154" i="4" s="1"/>
  <c r="AA154" i="4" s="1"/>
  <c r="Q166" i="4"/>
  <c r="AA166" i="4" s="1"/>
  <c r="P169" i="4"/>
  <c r="Q169" i="4" s="1"/>
  <c r="AA169" i="4" s="1"/>
  <c r="P186" i="4"/>
  <c r="Q186" i="4" s="1"/>
  <c r="AA186" i="4" s="1"/>
  <c r="O186" i="4"/>
  <c r="N162" i="4"/>
  <c r="Q162" i="4" s="1"/>
  <c r="AA162" i="4" s="1"/>
  <c r="P188" i="4"/>
  <c r="Q188" i="4" s="1"/>
  <c r="P173" i="4"/>
  <c r="Q173" i="4" s="1"/>
  <c r="P180" i="4"/>
  <c r="Q180" i="4" s="1"/>
  <c r="AA180" i="4" s="1"/>
  <c r="P185" i="4"/>
  <c r="Q185" i="4" s="1"/>
  <c r="AA185" i="4" s="1"/>
  <c r="O215" i="4"/>
  <c r="P215" i="4"/>
  <c r="P196" i="4"/>
  <c r="Q196" i="4" s="1"/>
  <c r="AA196" i="4" s="1"/>
  <c r="O237" i="4"/>
  <c r="P237" i="4"/>
  <c r="P247" i="4"/>
  <c r="Q247" i="4" s="1"/>
  <c r="P276" i="4"/>
  <c r="Z246" i="4"/>
  <c r="P227" i="4"/>
  <c r="Q227" i="4" s="1"/>
  <c r="AA227" i="4" s="1"/>
  <c r="P236" i="4"/>
  <c r="Q236" i="4" s="1"/>
  <c r="AA236" i="4" s="1"/>
  <c r="P323" i="4"/>
  <c r="P239" i="4"/>
  <c r="Q239" i="4" s="1"/>
  <c r="AA239" i="4" s="1"/>
  <c r="P275" i="4"/>
  <c r="Q275" i="4" s="1"/>
  <c r="AA275" i="4" s="1"/>
  <c r="P292" i="4"/>
  <c r="Q292" i="4" s="1"/>
  <c r="AA292" i="4" s="1"/>
  <c r="P277" i="4"/>
  <c r="Q277" i="4" s="1"/>
  <c r="O290" i="4"/>
  <c r="P290" i="4"/>
  <c r="P311" i="4"/>
  <c r="Q311" i="4" s="1"/>
  <c r="P336" i="4"/>
  <c r="Q336" i="4" s="1"/>
  <c r="AA336" i="4" s="1"/>
  <c r="O303" i="4"/>
  <c r="P303" i="4"/>
  <c r="Q384" i="4"/>
  <c r="AA384" i="4" s="1"/>
  <c r="P324" i="4"/>
  <c r="Q324" i="4" s="1"/>
  <c r="AA324" i="4" s="1"/>
  <c r="P327" i="4"/>
  <c r="Q327" i="4" s="1"/>
  <c r="P329" i="4"/>
  <c r="Q329" i="4" s="1"/>
  <c r="AA329" i="4" s="1"/>
  <c r="P363" i="4"/>
  <c r="Q363" i="4" s="1"/>
  <c r="O363" i="4"/>
  <c r="Z339" i="4"/>
  <c r="P379" i="4"/>
  <c r="Q379" i="4" s="1"/>
  <c r="AA379" i="4" s="1"/>
  <c r="Q433" i="4"/>
  <c r="AA433" i="4" s="1"/>
  <c r="Z400" i="4"/>
  <c r="O436" i="4"/>
  <c r="P436" i="4"/>
  <c r="P388" i="4"/>
  <c r="Q388" i="4" s="1"/>
  <c r="AA388" i="4" s="1"/>
  <c r="P394" i="4"/>
  <c r="Q394" i="4" s="1"/>
  <c r="AA394" i="4" s="1"/>
  <c r="P440" i="4"/>
  <c r="Q440" i="4" s="1"/>
  <c r="AA440" i="4" s="1"/>
  <c r="P381" i="4"/>
  <c r="Q381" i="4" s="1"/>
  <c r="AA381" i="4" s="1"/>
  <c r="P419" i="4"/>
  <c r="Q419" i="4" s="1"/>
  <c r="P462" i="4"/>
  <c r="Q462" i="4" s="1"/>
  <c r="AA462" i="4" s="1"/>
  <c r="Q100" i="4"/>
  <c r="AA100" i="4" s="1"/>
  <c r="P71" i="4"/>
  <c r="Q71" i="4" s="1"/>
  <c r="AA71" i="4" s="1"/>
  <c r="O53" i="4"/>
  <c r="P53" i="4"/>
  <c r="P101" i="4"/>
  <c r="Q101" i="4" s="1"/>
  <c r="AA101" i="4" s="1"/>
  <c r="P104" i="4"/>
  <c r="Q104" i="4" s="1"/>
  <c r="AA104" i="4" s="1"/>
  <c r="P121" i="4"/>
  <c r="Q121" i="4" s="1"/>
  <c r="AA121" i="4" s="1"/>
  <c r="O106" i="4"/>
  <c r="P106" i="4"/>
  <c r="P110" i="4"/>
  <c r="Q110" i="4" s="1"/>
  <c r="AA110" i="4" s="1"/>
  <c r="P157" i="4"/>
  <c r="Q157" i="4" s="1"/>
  <c r="AA157" i="4" s="1"/>
  <c r="P171" i="4"/>
  <c r="O171" i="4"/>
  <c r="P198" i="4"/>
  <c r="Q198" i="4" s="1"/>
  <c r="AA198" i="4" s="1"/>
  <c r="O181" i="4"/>
  <c r="P181" i="4"/>
  <c r="P218" i="4"/>
  <c r="Q218" i="4" s="1"/>
  <c r="AA218" i="4" s="1"/>
  <c r="P221" i="4"/>
  <c r="Q221" i="4" s="1"/>
  <c r="AA221" i="4" s="1"/>
  <c r="P201" i="4"/>
  <c r="Q201" i="4" s="1"/>
  <c r="AA201" i="4" s="1"/>
  <c r="P226" i="4"/>
  <c r="Q226" i="4" s="1"/>
  <c r="AA226" i="4" s="1"/>
  <c r="P267" i="4"/>
  <c r="Q267" i="4" s="1"/>
  <c r="AA267" i="4" s="1"/>
  <c r="P283" i="4"/>
  <c r="P219" i="4"/>
  <c r="Q219" i="4" s="1"/>
  <c r="P240" i="4"/>
  <c r="Q240" i="4" s="1"/>
  <c r="AA240" i="4" s="1"/>
  <c r="P258" i="4"/>
  <c r="Q258" i="4" s="1"/>
  <c r="AA258" i="4" s="1"/>
  <c r="P265" i="4"/>
  <c r="Q265" i="4" s="1"/>
  <c r="AA265" i="4" s="1"/>
  <c r="O313" i="4"/>
  <c r="P313" i="4"/>
  <c r="P331" i="4"/>
  <c r="Q331" i="4" s="1"/>
  <c r="AA331" i="4" s="1"/>
  <c r="P295" i="4"/>
  <c r="Q295" i="4" s="1"/>
  <c r="AA295" i="4" s="1"/>
  <c r="P304" i="4"/>
  <c r="Q304" i="4" s="1"/>
  <c r="AA304" i="4" s="1"/>
  <c r="P272" i="4"/>
  <c r="Q272" i="4" s="1"/>
  <c r="AA272" i="4" s="1"/>
  <c r="O282" i="4"/>
  <c r="P282" i="4"/>
  <c r="O346" i="4"/>
  <c r="P346" i="4"/>
  <c r="P284" i="4"/>
  <c r="Q284" i="4" s="1"/>
  <c r="AA284" i="4" s="1"/>
  <c r="O326" i="4"/>
  <c r="P326" i="4"/>
  <c r="P347" i="4"/>
  <c r="P352" i="4"/>
  <c r="Q352" i="4" s="1"/>
  <c r="AA352" i="4" s="1"/>
  <c r="P403" i="4"/>
  <c r="Q403" i="4" s="1"/>
  <c r="P364" i="4"/>
  <c r="Q364" i="4" s="1"/>
  <c r="AA364" i="4" s="1"/>
  <c r="P386" i="4"/>
  <c r="Q386" i="4" s="1"/>
  <c r="AA386" i="4" s="1"/>
  <c r="P390" i="4"/>
  <c r="Q390" i="4" s="1"/>
  <c r="AA390" i="4" s="1"/>
  <c r="Q422" i="4"/>
  <c r="AA422" i="4" s="1"/>
  <c r="O426" i="4"/>
  <c r="P426" i="4"/>
  <c r="P456" i="4"/>
  <c r="Q456" i="4" s="1"/>
  <c r="AA456" i="4" s="1"/>
  <c r="O437" i="4"/>
  <c r="P437" i="4"/>
  <c r="O414" i="4"/>
  <c r="P414" i="4"/>
  <c r="P458" i="4"/>
  <c r="Q458" i="4" s="1"/>
  <c r="AA458" i="4" s="1"/>
  <c r="P387" i="4"/>
  <c r="Q387" i="4" s="1"/>
  <c r="AA387" i="4" s="1"/>
  <c r="P416" i="4"/>
  <c r="Q416" i="4" s="1"/>
  <c r="AA416" i="4" s="1"/>
  <c r="P428" i="4"/>
  <c r="Q428" i="4" s="1"/>
  <c r="O18" i="4"/>
  <c r="P18" i="4"/>
  <c r="P62" i="4"/>
  <c r="O62" i="4"/>
  <c r="P47" i="4"/>
  <c r="O47" i="4"/>
  <c r="P72" i="4"/>
  <c r="Q72" i="4" s="1"/>
  <c r="AA72" i="4" s="1"/>
  <c r="P38" i="4"/>
  <c r="Q38" i="4" s="1"/>
  <c r="AA38" i="4" s="1"/>
  <c r="P52" i="4"/>
  <c r="Q52" i="4" s="1"/>
  <c r="AA52" i="4" s="1"/>
  <c r="P84" i="4"/>
  <c r="Q84" i="4" s="1"/>
  <c r="AA84" i="4" s="1"/>
  <c r="N53" i="4"/>
  <c r="P68" i="4"/>
  <c r="Q68" i="4" s="1"/>
  <c r="AA68" i="4" s="1"/>
  <c r="P46" i="4"/>
  <c r="Q46" i="4" s="1"/>
  <c r="AA46" i="4" s="1"/>
  <c r="P97" i="4"/>
  <c r="Q97" i="4" s="1"/>
  <c r="AA97" i="4" s="1"/>
  <c r="P150" i="4"/>
  <c r="Q150" i="4" s="1"/>
  <c r="AA150" i="4" s="1"/>
  <c r="O119" i="4"/>
  <c r="P119" i="4"/>
  <c r="Z127" i="4"/>
  <c r="O177" i="4"/>
  <c r="P177" i="4"/>
  <c r="P144" i="4"/>
  <c r="Q144" i="4" s="1"/>
  <c r="AA144" i="4" s="1"/>
  <c r="P155" i="4"/>
  <c r="O155" i="4"/>
  <c r="P183" i="4"/>
  <c r="Q183" i="4" s="1"/>
  <c r="P131" i="4"/>
  <c r="Q131" i="4" s="1"/>
  <c r="AA131" i="4" s="1"/>
  <c r="Z168" i="4"/>
  <c r="Z181" i="4"/>
  <c r="P197" i="4"/>
  <c r="Q197" i="4" s="1"/>
  <c r="AA197" i="4" s="1"/>
  <c r="N181" i="4"/>
  <c r="P182" i="4"/>
  <c r="Q182" i="4" s="1"/>
  <c r="AA182" i="4" s="1"/>
  <c r="P200" i="4"/>
  <c r="Q200" i="4" s="1"/>
  <c r="AA200" i="4" s="1"/>
  <c r="O220" i="4"/>
  <c r="P220" i="4"/>
  <c r="P223" i="4"/>
  <c r="P213" i="4"/>
  <c r="Q213" i="4" s="1"/>
  <c r="AA213" i="4" s="1"/>
  <c r="O253" i="4"/>
  <c r="P253" i="4"/>
  <c r="P222" i="4"/>
  <c r="Q222" i="4" s="1"/>
  <c r="AA222" i="4" s="1"/>
  <c r="P195" i="4"/>
  <c r="Q195" i="4" s="1"/>
  <c r="AA195" i="4" s="1"/>
  <c r="P231" i="4"/>
  <c r="Q231" i="4" s="1"/>
  <c r="AA231" i="4" s="1"/>
  <c r="P259" i="4"/>
  <c r="Q259" i="4" s="1"/>
  <c r="P248" i="4"/>
  <c r="Q248" i="4" s="1"/>
  <c r="AA248" i="4" s="1"/>
  <c r="Q323" i="4"/>
  <c r="AA323" i="4" s="1"/>
  <c r="P289" i="4"/>
  <c r="Q289" i="4" s="1"/>
  <c r="AA289" i="4" s="1"/>
  <c r="P339" i="4"/>
  <c r="O306" i="4"/>
  <c r="P306" i="4"/>
  <c r="O264" i="4"/>
  <c r="P264" i="4"/>
  <c r="P353" i="4"/>
  <c r="Q353" i="4" s="1"/>
  <c r="AA353" i="4" s="1"/>
  <c r="P319" i="4"/>
  <c r="Q319" i="4" s="1"/>
  <c r="AA319" i="4" s="1"/>
  <c r="O330" i="4"/>
  <c r="P330" i="4"/>
  <c r="P328" i="4"/>
  <c r="Q328" i="4" s="1"/>
  <c r="AA328" i="4" s="1"/>
  <c r="P309" i="4"/>
  <c r="Q309" i="4" s="1"/>
  <c r="AA309" i="4" s="1"/>
  <c r="O322" i="4"/>
  <c r="P322" i="4"/>
  <c r="P401" i="4"/>
  <c r="Q401" i="4" s="1"/>
  <c r="AA401" i="4" s="1"/>
  <c r="O369" i="4"/>
  <c r="P369" i="4"/>
  <c r="O351" i="4"/>
  <c r="P351" i="4"/>
  <c r="P427" i="4"/>
  <c r="O427" i="4"/>
  <c r="P368" i="4"/>
  <c r="Q368" i="4" s="1"/>
  <c r="AA368" i="4" s="1"/>
  <c r="P396" i="4"/>
  <c r="Q396" i="4" s="1"/>
  <c r="AA396" i="4" s="1"/>
  <c r="P420" i="4"/>
  <c r="Q420" i="4" s="1"/>
  <c r="AA420" i="4" s="1"/>
  <c r="O448" i="4"/>
  <c r="P448" i="4"/>
  <c r="O465" i="4"/>
  <c r="P465" i="4"/>
  <c r="P19" i="4"/>
  <c r="Q19" i="4" s="1"/>
  <c r="P36" i="4"/>
  <c r="Q36" i="4" s="1"/>
  <c r="AA36" i="4" s="1"/>
  <c r="P13" i="4"/>
  <c r="Q13" i="4" s="1"/>
  <c r="P16" i="4"/>
  <c r="Q16" i="4" s="1"/>
  <c r="AA16" i="4" s="1"/>
  <c r="P39" i="4"/>
  <c r="Q39" i="4" s="1"/>
  <c r="O30" i="4"/>
  <c r="P30" i="4"/>
  <c r="Z28" i="4"/>
  <c r="Z40" i="4"/>
  <c r="Q91" i="4"/>
  <c r="AA91" i="4" s="1"/>
  <c r="P74" i="4"/>
  <c r="Q74" i="4" s="1"/>
  <c r="Q63" i="4"/>
  <c r="AA63" i="4" s="1"/>
  <c r="P73" i="4"/>
  <c r="Q73" i="4" s="1"/>
  <c r="AA73" i="4" s="1"/>
  <c r="P14" i="4"/>
  <c r="Q14" i="4" s="1"/>
  <c r="AA14" i="4" s="1"/>
  <c r="P77" i="4"/>
  <c r="Q77" i="4" s="1"/>
  <c r="O108" i="4"/>
  <c r="P108" i="4"/>
  <c r="Q133" i="4"/>
  <c r="AA133" i="4" s="1"/>
  <c r="P79" i="4"/>
  <c r="Q79" i="4" s="1"/>
  <c r="AA79" i="4" s="1"/>
  <c r="Q107" i="4"/>
  <c r="AA107" i="4" s="1"/>
  <c r="Z83" i="4"/>
  <c r="P151" i="4"/>
  <c r="Q151" i="4" s="1"/>
  <c r="AA151" i="4" s="1"/>
  <c r="P109" i="4"/>
  <c r="Q109" i="4" s="1"/>
  <c r="AA109" i="4" s="1"/>
  <c r="P142" i="4"/>
  <c r="Q142" i="4" s="1"/>
  <c r="AA142" i="4" s="1"/>
  <c r="P120" i="4"/>
  <c r="Q120" i="4" s="1"/>
  <c r="P139" i="4"/>
  <c r="Q139" i="4" s="1"/>
  <c r="AA139" i="4" s="1"/>
  <c r="P145" i="4"/>
  <c r="O145" i="4"/>
  <c r="P172" i="4"/>
  <c r="Q172" i="4" s="1"/>
  <c r="AA172" i="4" s="1"/>
  <c r="P187" i="4"/>
  <c r="Q187" i="4" s="1"/>
  <c r="AA187" i="4" s="1"/>
  <c r="O199" i="4"/>
  <c r="P199" i="4"/>
  <c r="O161" i="4"/>
  <c r="P161" i="4"/>
  <c r="O176" i="4"/>
  <c r="P176" i="4"/>
  <c r="P216" i="4"/>
  <c r="Q216" i="4" s="1"/>
  <c r="AA216" i="4" s="1"/>
  <c r="Q223" i="4"/>
  <c r="AA223" i="4" s="1"/>
  <c r="P254" i="4"/>
  <c r="Q254" i="4" s="1"/>
  <c r="P224" i="4"/>
  <c r="Q224" i="4" s="1"/>
  <c r="P263" i="4"/>
  <c r="Q263" i="4" s="1"/>
  <c r="AA263" i="4" s="1"/>
  <c r="P261" i="4"/>
  <c r="O261" i="4"/>
  <c r="P251" i="4"/>
  <c r="Q251" i="4" s="1"/>
  <c r="AA251" i="4" s="1"/>
  <c r="P278" i="4"/>
  <c r="Q278" i="4" s="1"/>
  <c r="AA278" i="4" s="1"/>
  <c r="O314" i="4"/>
  <c r="P314" i="4"/>
  <c r="P318" i="4"/>
  <c r="O318" i="4"/>
  <c r="P291" i="4"/>
  <c r="Q291" i="4" s="1"/>
  <c r="AA291" i="4" s="1"/>
  <c r="O310" i="4"/>
  <c r="P310" i="4"/>
  <c r="P355" i="4"/>
  <c r="O355" i="4"/>
  <c r="P354" i="4"/>
  <c r="Q354" i="4" s="1"/>
  <c r="P344" i="4"/>
  <c r="Q344" i="4" s="1"/>
  <c r="AA344" i="4" s="1"/>
  <c r="P406" i="4"/>
  <c r="Q406" i="4" s="1"/>
  <c r="AA406" i="4" s="1"/>
  <c r="O334" i="4"/>
  <c r="P334" i="4"/>
  <c r="O362" i="4"/>
  <c r="P362" i="4"/>
  <c r="P398" i="4"/>
  <c r="Q398" i="4" s="1"/>
  <c r="AA398" i="4" s="1"/>
  <c r="P445" i="4"/>
  <c r="Q445" i="4" s="1"/>
  <c r="AA445" i="4" s="1"/>
  <c r="P408" i="4"/>
  <c r="Q408" i="4" s="1"/>
  <c r="O429" i="4"/>
  <c r="P429" i="4"/>
  <c r="P385" i="4"/>
  <c r="O385" i="4"/>
  <c r="P461" i="4"/>
  <c r="Q461" i="4" s="1"/>
  <c r="AA461" i="4" s="1"/>
  <c r="P357" i="4"/>
  <c r="Q357" i="4" s="1"/>
  <c r="AA357" i="4" s="1"/>
  <c r="P397" i="4"/>
  <c r="Q397" i="4" s="1"/>
  <c r="P464" i="4"/>
  <c r="Q464" i="4" s="1"/>
  <c r="N437" i="4"/>
  <c r="N429" i="4"/>
  <c r="P40" i="4"/>
  <c r="Q40" i="4" s="1"/>
  <c r="P58" i="4"/>
  <c r="Q58" i="4" s="1"/>
  <c r="AA58" i="4" s="1"/>
  <c r="O54" i="4"/>
  <c r="P54" i="4"/>
  <c r="P85" i="4"/>
  <c r="Q85" i="4" s="1"/>
  <c r="AA85" i="4" s="1"/>
  <c r="P113" i="4"/>
  <c r="Q113" i="4" s="1"/>
  <c r="AA113" i="4" s="1"/>
  <c r="P105" i="4"/>
  <c r="Q105" i="4" s="1"/>
  <c r="AA105" i="4" s="1"/>
  <c r="P114" i="4"/>
  <c r="Q114" i="4" s="1"/>
  <c r="AA114" i="4" s="1"/>
  <c r="P66" i="4"/>
  <c r="Q66" i="4" s="1"/>
  <c r="AA66" i="4" s="1"/>
  <c r="P152" i="4"/>
  <c r="Q152" i="4" s="1"/>
  <c r="AA152" i="4" s="1"/>
  <c r="O140" i="4"/>
  <c r="P140" i="4"/>
  <c r="P130" i="4"/>
  <c r="O130" i="4"/>
  <c r="P163" i="4"/>
  <c r="Q163" i="4" s="1"/>
  <c r="AA163" i="4" s="1"/>
  <c r="O165" i="4"/>
  <c r="P165" i="4"/>
  <c r="P160" i="4"/>
  <c r="O160" i="4"/>
  <c r="P184" i="4"/>
  <c r="Q184" i="4" s="1"/>
  <c r="AA184" i="4" s="1"/>
  <c r="P193" i="4"/>
  <c r="Q193" i="4" s="1"/>
  <c r="AA193" i="4" s="1"/>
  <c r="P146" i="4"/>
  <c r="Q146" i="4" s="1"/>
  <c r="P214" i="4"/>
  <c r="Q214" i="4" s="1"/>
  <c r="AA214" i="4" s="1"/>
  <c r="P225" i="4"/>
  <c r="Q225" i="4" s="1"/>
  <c r="AA225" i="4" s="1"/>
  <c r="P207" i="4"/>
  <c r="Q207" i="4" s="1"/>
  <c r="AA207" i="4" s="1"/>
  <c r="P250" i="4"/>
  <c r="Q250" i="4" s="1"/>
  <c r="P234" i="4"/>
  <c r="Q234" i="4" s="1"/>
  <c r="AA234" i="4" s="1"/>
  <c r="P270" i="4"/>
  <c r="Q270" i="4" s="1"/>
  <c r="AA270" i="4" s="1"/>
  <c r="Q276" i="4"/>
  <c r="AA276" i="4" s="1"/>
  <c r="P252" i="4"/>
  <c r="Q252" i="4" s="1"/>
  <c r="AA252" i="4" s="1"/>
  <c r="O244" i="4"/>
  <c r="P244" i="4"/>
  <c r="O260" i="4"/>
  <c r="P260" i="4"/>
  <c r="P243" i="4"/>
  <c r="Q243" i="4" s="1"/>
  <c r="AA243" i="4" s="1"/>
  <c r="P206" i="4"/>
  <c r="Q206" i="4" s="1"/>
  <c r="AA206" i="4" s="1"/>
  <c r="Q339" i="4"/>
  <c r="AA339" i="4" s="1"/>
  <c r="P294" i="4"/>
  <c r="Q294" i="4" s="1"/>
  <c r="AA294" i="4" s="1"/>
  <c r="P285" i="4"/>
  <c r="Q285" i="4" s="1"/>
  <c r="AA285" i="4" s="1"/>
  <c r="P298" i="4"/>
  <c r="Q298" i="4" s="1"/>
  <c r="O342" i="4"/>
  <c r="P342" i="4"/>
  <c r="P365" i="4"/>
  <c r="Q365" i="4" s="1"/>
  <c r="AA365" i="4" s="1"/>
  <c r="P361" i="4"/>
  <c r="Q361" i="4" s="1"/>
  <c r="AA361" i="4" s="1"/>
  <c r="O366" i="4"/>
  <c r="P366" i="4"/>
  <c r="P378" i="4"/>
  <c r="Q378" i="4" s="1"/>
  <c r="AA378" i="4" s="1"/>
  <c r="O393" i="4"/>
  <c r="P393" i="4"/>
  <c r="Q449" i="4"/>
  <c r="AA449" i="4" s="1"/>
  <c r="P383" i="4"/>
  <c r="Q383" i="4" s="1"/>
  <c r="AA383" i="4" s="1"/>
  <c r="O371" i="4"/>
  <c r="P371" i="4"/>
  <c r="P439" i="4"/>
  <c r="Q439" i="4" s="1"/>
  <c r="AA439" i="4" s="1"/>
  <c r="P367" i="4"/>
  <c r="Q367" i="4" s="1"/>
  <c r="AA367" i="4" s="1"/>
  <c r="P409" i="4"/>
  <c r="Q409" i="4" s="1"/>
  <c r="AA409" i="4" s="1"/>
  <c r="P454" i="4"/>
  <c r="Q454" i="4" s="1"/>
  <c r="AA454" i="4" s="1"/>
  <c r="P15" i="4"/>
  <c r="Q15" i="4" s="1"/>
  <c r="AA15" i="4" s="1"/>
  <c r="O99" i="4"/>
  <c r="P99" i="4"/>
  <c r="P111" i="4"/>
  <c r="Q111" i="4" s="1"/>
  <c r="P138" i="4"/>
  <c r="Q138" i="4" s="1"/>
  <c r="AA138" i="4" s="1"/>
  <c r="P141" i="4"/>
  <c r="Q141" i="4" s="1"/>
  <c r="P170" i="4"/>
  <c r="Q170" i="4" s="1"/>
  <c r="AA170" i="4" s="1"/>
  <c r="Z188" i="4"/>
  <c r="P156" i="4"/>
  <c r="Q156" i="4" s="1"/>
  <c r="P168" i="4"/>
  <c r="Q168" i="4" s="1"/>
  <c r="AA168" i="4" s="1"/>
  <c r="P205" i="4"/>
  <c r="O205" i="4"/>
  <c r="O228" i="4"/>
  <c r="P228" i="4"/>
  <c r="P204" i="4"/>
  <c r="Q204" i="4" s="1"/>
  <c r="O269" i="4"/>
  <c r="P269" i="4"/>
  <c r="P229" i="4"/>
  <c r="Q229" i="4" s="1"/>
  <c r="AA229" i="4" s="1"/>
  <c r="Q283" i="4"/>
  <c r="AA283" i="4" s="1"/>
  <c r="P271" i="4"/>
  <c r="Q271" i="4" s="1"/>
  <c r="AA271" i="4" s="1"/>
  <c r="P297" i="4"/>
  <c r="Q297" i="4" s="1"/>
  <c r="AA297" i="4" s="1"/>
  <c r="N244" i="4"/>
  <c r="P210" i="4"/>
  <c r="Q210" i="4" s="1"/>
  <c r="AA210" i="4" s="1"/>
  <c r="N260" i="4"/>
  <c r="Q347" i="4"/>
  <c r="AA347" i="4" s="1"/>
  <c r="P296" i="4"/>
  <c r="Q296" i="4" s="1"/>
  <c r="P315" i="4"/>
  <c r="Q315" i="4" s="1"/>
  <c r="AA315" i="4" s="1"/>
  <c r="Z296" i="4"/>
  <c r="P288" i="4"/>
  <c r="Q288" i="4" s="1"/>
  <c r="AA288" i="4" s="1"/>
  <c r="P373" i="4"/>
  <c r="Q373" i="4" s="1"/>
  <c r="AA373" i="4" s="1"/>
  <c r="Z308" i="4"/>
  <c r="Q349" i="4"/>
  <c r="AA349" i="4" s="1"/>
  <c r="P320" i="4"/>
  <c r="Q320" i="4" s="1"/>
  <c r="AA320" i="4" s="1"/>
  <c r="N313" i="4"/>
  <c r="P370" i="4"/>
  <c r="Q370" i="4" s="1"/>
  <c r="AA370" i="4" s="1"/>
  <c r="P360" i="4"/>
  <c r="O360" i="4"/>
  <c r="P392" i="4"/>
  <c r="Q392" i="4" s="1"/>
  <c r="P380" i="4"/>
  <c r="Q380" i="4" s="1"/>
  <c r="AA380" i="4" s="1"/>
  <c r="P399" i="4"/>
  <c r="Q399" i="4" s="1"/>
  <c r="AA399" i="4" s="1"/>
  <c r="P375" i="4"/>
  <c r="Q375" i="4" s="1"/>
  <c r="AA375" i="4" s="1"/>
  <c r="P415" i="4"/>
  <c r="Q415" i="4" s="1"/>
  <c r="AA415" i="4" s="1"/>
  <c r="P442" i="4"/>
  <c r="Q442" i="4" s="1"/>
  <c r="AA442" i="4" s="1"/>
  <c r="P391" i="4"/>
  <c r="Q391" i="4" s="1"/>
  <c r="AA391" i="4" s="1"/>
  <c r="P407" i="4"/>
  <c r="Q407" i="4" s="1"/>
  <c r="AA407" i="4" s="1"/>
  <c r="P450" i="4"/>
  <c r="Q450" i="4" s="1"/>
  <c r="AA450" i="4" s="1"/>
  <c r="O372" i="4"/>
  <c r="P372" i="4"/>
  <c r="P405" i="4"/>
  <c r="Q405" i="4" s="1"/>
  <c r="AA405" i="4" s="1"/>
  <c r="P411" i="4"/>
  <c r="O411" i="4"/>
  <c r="P376" i="4"/>
  <c r="Q376" i="4" s="1"/>
  <c r="AA376" i="4" s="1"/>
  <c r="P438" i="4"/>
  <c r="Q438" i="4" s="1"/>
  <c r="AA438" i="4" s="1"/>
  <c r="P446" i="4"/>
  <c r="Q446" i="4" s="1"/>
  <c r="AA446" i="4" s="1"/>
  <c r="P44" i="4"/>
  <c r="Q44" i="4" s="1"/>
  <c r="P61" i="4"/>
  <c r="Q61" i="4" s="1"/>
  <c r="AA61" i="4" s="1"/>
  <c r="P98" i="4"/>
  <c r="Q98" i="4" s="1"/>
  <c r="AA98" i="4" s="1"/>
  <c r="N76" i="4"/>
  <c r="Q76" i="4" s="1"/>
  <c r="AA76" i="4" s="1"/>
  <c r="P87" i="4"/>
  <c r="Q87" i="4" s="1"/>
  <c r="AA87" i="4" s="1"/>
  <c r="P122" i="4"/>
  <c r="Q122" i="4" s="1"/>
  <c r="AA122" i="4" s="1"/>
  <c r="O132" i="4"/>
  <c r="P132" i="4"/>
  <c r="O149" i="4"/>
  <c r="P149" i="4"/>
  <c r="P179" i="4"/>
  <c r="Q179" i="4" s="1"/>
  <c r="AA179" i="4" s="1"/>
  <c r="P208" i="4"/>
  <c r="Q208" i="4" s="1"/>
  <c r="AA208" i="4" s="1"/>
  <c r="P217" i="4"/>
  <c r="Q217" i="4" s="1"/>
  <c r="P209" i="4"/>
  <c r="Q209" i="4" s="1"/>
  <c r="AA209" i="4" s="1"/>
  <c r="P178" i="4"/>
  <c r="Q178" i="4" s="1"/>
  <c r="AA178" i="4" s="1"/>
  <c r="P233" i="4"/>
  <c r="Q233" i="4" s="1"/>
  <c r="AA233" i="4" s="1"/>
  <c r="P230" i="4"/>
  <c r="Q230" i="4" s="1"/>
  <c r="AA230" i="4" s="1"/>
  <c r="O245" i="4"/>
  <c r="P245" i="4"/>
  <c r="P266" i="4"/>
  <c r="Q266" i="4" s="1"/>
  <c r="AA266" i="4" s="1"/>
  <c r="O241" i="4"/>
  <c r="P241" i="4"/>
  <c r="Q286" i="4"/>
  <c r="AA286" i="4" s="1"/>
  <c r="P242" i="4"/>
  <c r="Q242" i="4" s="1"/>
  <c r="AA242" i="4" s="1"/>
  <c r="P235" i="4"/>
  <c r="Q235" i="4" s="1"/>
  <c r="AA235" i="4" s="1"/>
  <c r="Q281" i="4"/>
  <c r="AA281" i="4" s="1"/>
  <c r="P316" i="4"/>
  <c r="Q316" i="4" s="1"/>
  <c r="AA316" i="4" s="1"/>
  <c r="O273" i="4"/>
  <c r="P273" i="4"/>
  <c r="P332" i="4"/>
  <c r="Q332" i="4" s="1"/>
  <c r="P335" i="4"/>
  <c r="Q335" i="4" s="1"/>
  <c r="AA335" i="4" s="1"/>
  <c r="P374" i="4"/>
  <c r="Q374" i="4" s="1"/>
  <c r="AA374" i="4" s="1"/>
  <c r="P302" i="4"/>
  <c r="Q302" i="4" s="1"/>
  <c r="AA302" i="4" s="1"/>
  <c r="P345" i="4"/>
  <c r="Q345" i="4" s="1"/>
  <c r="AA345" i="4" s="1"/>
  <c r="P395" i="4"/>
  <c r="Q395" i="4" s="1"/>
  <c r="AA395" i="4" s="1"/>
  <c r="P410" i="4"/>
  <c r="Q410" i="4" s="1"/>
  <c r="AA410" i="4" s="1"/>
  <c r="P435" i="4"/>
  <c r="Q435" i="4" s="1"/>
  <c r="AA435" i="4" s="1"/>
  <c r="P413" i="4"/>
  <c r="Q413" i="4" s="1"/>
  <c r="AA413" i="4" s="1"/>
  <c r="P466" i="4"/>
  <c r="Q466" i="4" s="1"/>
  <c r="AA466" i="4" s="1"/>
  <c r="O457" i="4"/>
  <c r="P457" i="4"/>
  <c r="P463" i="4"/>
  <c r="Q463" i="4" s="1"/>
  <c r="AA463" i="4" s="1"/>
  <c r="P447" i="4"/>
  <c r="Q447" i="4" s="1"/>
  <c r="AA447" i="4" s="1"/>
  <c r="P3" i="4"/>
  <c r="O3" i="4"/>
  <c r="N3" i="4"/>
  <c r="AA134" i="4" l="1"/>
  <c r="AA127" i="4"/>
  <c r="AA11" i="4"/>
  <c r="Q313" i="4"/>
  <c r="AA313" i="4" s="1"/>
  <c r="AA156" i="4"/>
  <c r="AA250" i="4"/>
  <c r="AA39" i="4"/>
  <c r="AA92" i="4"/>
  <c r="AA45" i="4"/>
  <c r="AA51" i="4"/>
  <c r="AA88" i="4"/>
  <c r="AA44" i="4"/>
  <c r="AA204" i="4"/>
  <c r="AA298" i="4"/>
  <c r="AA74" i="4"/>
  <c r="AA13" i="4"/>
  <c r="AA363" i="4"/>
  <c r="AA311" i="4"/>
  <c r="AA434" i="4"/>
  <c r="AA332" i="4"/>
  <c r="AA392" i="4"/>
  <c r="AA141" i="4"/>
  <c r="AA259" i="4"/>
  <c r="AA403" i="4"/>
  <c r="AA468" i="4"/>
  <c r="AA293" i="4"/>
  <c r="AA90" i="4"/>
  <c r="AA146" i="4"/>
  <c r="AA120" i="4"/>
  <c r="AA19" i="4"/>
  <c r="AA183" i="4"/>
  <c r="AA428" i="4"/>
  <c r="AA327" i="4"/>
  <c r="AA341" i="4"/>
  <c r="AA174" i="4"/>
  <c r="AA389" i="4"/>
  <c r="AA9" i="4"/>
  <c r="AA217" i="4"/>
  <c r="AA111" i="4"/>
  <c r="AA464" i="4"/>
  <c r="AA408" i="4"/>
  <c r="AA224" i="4"/>
  <c r="AA277" i="4"/>
  <c r="AA307" i="4"/>
  <c r="AA75" i="4"/>
  <c r="AA397" i="4"/>
  <c r="AA354" i="4"/>
  <c r="AA254" i="4"/>
  <c r="AA77" i="4"/>
  <c r="AA219" i="4"/>
  <c r="AA419" i="4"/>
  <c r="AA247" i="4"/>
  <c r="AA173" i="4"/>
  <c r="AA377" i="4"/>
  <c r="AA350" i="4"/>
  <c r="AA37" i="4"/>
  <c r="AA6" i="4"/>
  <c r="AA279" i="4"/>
  <c r="Q171" i="4"/>
  <c r="AA171" i="4" s="1"/>
  <c r="AA23" i="4"/>
  <c r="Q448" i="4"/>
  <c r="AA448" i="4" s="1"/>
  <c r="Q181" i="4"/>
  <c r="AA181" i="4" s="1"/>
  <c r="Q393" i="4"/>
  <c r="AA393" i="4" s="1"/>
  <c r="Q257" i="4"/>
  <c r="AA257" i="4" s="1"/>
  <c r="Q160" i="4"/>
  <c r="AA160" i="4" s="1"/>
  <c r="Q140" i="4"/>
  <c r="AA140" i="4" s="1"/>
  <c r="Q108" i="4"/>
  <c r="AA108" i="4" s="1"/>
  <c r="Q465" i="4"/>
  <c r="AA465" i="4" s="1"/>
  <c r="Q10" i="4"/>
  <c r="AA10" i="4" s="1"/>
  <c r="Q30" i="4"/>
  <c r="AA30" i="4" s="1"/>
  <c r="Q132" i="4"/>
  <c r="AA132" i="4" s="1"/>
  <c r="Q119" i="4"/>
  <c r="AA119" i="4" s="1"/>
  <c r="Q282" i="4"/>
  <c r="AA282" i="4" s="1"/>
  <c r="Q290" i="4"/>
  <c r="AA290" i="4" s="1"/>
  <c r="Q59" i="4"/>
  <c r="AA59" i="4" s="1"/>
  <c r="AU2" i="4"/>
  <c r="AA40" i="4"/>
  <c r="Q385" i="4"/>
  <c r="AA385" i="4" s="1"/>
  <c r="Q145" i="4"/>
  <c r="AA145" i="4" s="1"/>
  <c r="Q326" i="4"/>
  <c r="AA326" i="4" s="1"/>
  <c r="Q70" i="4"/>
  <c r="AA70" i="4" s="1"/>
  <c r="Q437" i="4"/>
  <c r="AA437" i="4" s="1"/>
  <c r="Q303" i="4"/>
  <c r="AA303" i="4" s="1"/>
  <c r="AA25" i="4"/>
  <c r="Q346" i="4"/>
  <c r="AA346" i="4" s="1"/>
  <c r="Q49" i="4"/>
  <c r="AA49" i="4" s="1"/>
  <c r="Q273" i="4"/>
  <c r="AA273" i="4" s="1"/>
  <c r="Q241" i="4"/>
  <c r="AA241" i="4" s="1"/>
  <c r="Q244" i="4"/>
  <c r="AA244" i="4" s="1"/>
  <c r="Q228" i="4"/>
  <c r="AA228" i="4" s="1"/>
  <c r="Q260" i="4"/>
  <c r="AA260" i="4" s="1"/>
  <c r="Q427" i="4"/>
  <c r="AA427" i="4" s="1"/>
  <c r="Q436" i="4"/>
  <c r="AA436" i="4" s="1"/>
  <c r="Q205" i="4"/>
  <c r="AA205" i="4" s="1"/>
  <c r="Q165" i="4"/>
  <c r="AA165" i="4" s="1"/>
  <c r="Q176" i="4"/>
  <c r="AA176" i="4" s="1"/>
  <c r="Q351" i="4"/>
  <c r="AA351" i="4" s="1"/>
  <c r="Q306" i="4"/>
  <c r="AA306" i="4" s="1"/>
  <c r="Q338" i="4"/>
  <c r="AA338" i="4" s="1"/>
  <c r="Q371" i="4"/>
  <c r="AA371" i="4" s="1"/>
  <c r="Q366" i="4"/>
  <c r="AA366" i="4" s="1"/>
  <c r="Q334" i="4"/>
  <c r="AA334" i="4" s="1"/>
  <c r="Q261" i="4"/>
  <c r="AA261" i="4" s="1"/>
  <c r="Q330" i="4"/>
  <c r="AA330" i="4" s="1"/>
  <c r="Q457" i="4"/>
  <c r="AA457" i="4" s="1"/>
  <c r="Q130" i="4"/>
  <c r="AA130" i="4" s="1"/>
  <c r="Q318" i="4"/>
  <c r="AA318" i="4" s="1"/>
  <c r="Q369" i="4"/>
  <c r="AA369" i="4" s="1"/>
  <c r="Q62" i="4"/>
  <c r="AA62" i="4" s="1"/>
  <c r="Q414" i="4"/>
  <c r="AA414" i="4" s="1"/>
  <c r="Q237" i="4"/>
  <c r="AA237" i="4" s="1"/>
  <c r="Q199" i="4"/>
  <c r="AA199" i="4" s="1"/>
  <c r="Q264" i="4"/>
  <c r="AA264" i="4" s="1"/>
  <c r="Q18" i="4"/>
  <c r="AA18" i="4" s="1"/>
  <c r="Q89" i="4"/>
  <c r="AA89" i="4" s="1"/>
  <c r="Q425" i="4"/>
  <c r="AA425" i="4" s="1"/>
  <c r="Q360" i="4"/>
  <c r="AA360" i="4" s="1"/>
  <c r="Q342" i="4"/>
  <c r="AA342" i="4" s="1"/>
  <c r="Q322" i="4"/>
  <c r="AA322" i="4" s="1"/>
  <c r="Q220" i="4"/>
  <c r="AA220" i="4" s="1"/>
  <c r="AA400" i="4"/>
  <c r="AA32" i="4"/>
  <c r="AA188" i="4"/>
  <c r="AA83" i="4"/>
  <c r="AA31" i="4"/>
  <c r="Q245" i="4"/>
  <c r="AA245" i="4" s="1"/>
  <c r="Q149" i="4"/>
  <c r="AA149" i="4" s="1"/>
  <c r="Q411" i="4"/>
  <c r="AA411" i="4" s="1"/>
  <c r="Q54" i="4"/>
  <c r="AA54" i="4" s="1"/>
  <c r="Q161" i="4"/>
  <c r="AA161" i="4" s="1"/>
  <c r="Q155" i="4"/>
  <c r="AA155" i="4" s="1"/>
  <c r="Q81" i="4"/>
  <c r="AA81" i="4" s="1"/>
  <c r="AA296" i="4"/>
  <c r="Q99" i="4"/>
  <c r="AA99" i="4" s="1"/>
  <c r="Q355" i="4"/>
  <c r="AA355" i="4" s="1"/>
  <c r="Q314" i="4"/>
  <c r="AA314" i="4" s="1"/>
  <c r="Q47" i="4"/>
  <c r="AA47" i="4" s="1"/>
  <c r="Q269" i="4"/>
  <c r="AA269" i="4" s="1"/>
  <c r="Q362" i="4"/>
  <c r="AA362" i="4" s="1"/>
  <c r="Q253" i="4"/>
  <c r="AA253" i="4" s="1"/>
  <c r="Q426" i="4"/>
  <c r="AA426" i="4" s="1"/>
  <c r="Q106" i="4"/>
  <c r="AA106" i="4" s="1"/>
  <c r="Q215" i="4"/>
  <c r="AA215" i="4" s="1"/>
  <c r="Q301" i="4"/>
  <c r="AA301" i="4" s="1"/>
  <c r="Q372" i="4"/>
  <c r="AA372" i="4" s="1"/>
  <c r="Q429" i="4"/>
  <c r="AA429" i="4" s="1"/>
  <c r="Q310" i="4"/>
  <c r="AA310" i="4" s="1"/>
  <c r="Q177" i="4"/>
  <c r="AA177" i="4" s="1"/>
  <c r="Q53" i="4"/>
  <c r="AA53" i="4" s="1"/>
  <c r="Q3" i="4"/>
  <c r="AA3" i="4" s="1"/>
  <c r="AA308" i="4"/>
  <c r="AA12" i="4"/>
  <c r="AA246" i="4"/>
  <c r="AA28" i="4"/>
  <c r="AA126" i="4"/>
  <c r="AV2" i="4" l="1"/>
  <c r="AT2" i="4"/>
  <c r="AZ2" i="4"/>
  <c r="AY2" i="4"/>
  <c r="BA2" i="4" l="1"/>
  <c r="BB2" i="4" s="1"/>
</calcChain>
</file>

<file path=xl/sharedStrings.xml><?xml version="1.0" encoding="utf-8"?>
<sst xmlns="http://schemas.openxmlformats.org/spreadsheetml/2006/main" count="9224" uniqueCount="2264">
  <si>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ញូ អេរ៉ា (ខេមបូឌា) ខាសមៀ ថិកស្ថាយ៍ ឯ.ក (ញូ អេរ៉ា (ខេមបូឌា) ខាសមៀ ថិកស្ថាយ៍ ឯ.ក)  </t>
    </r>
    <r>
      <rPr>
        <sz val="11"/>
        <color rgb="FFFF0000"/>
        <rFont val="Khmer OS Muol Light"/>
      </rPr>
      <t>សកម្មភាពអាជីវកម្ម  តម្បាញ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ព្រែកត្រែង
 ឃុំ/សង្កាត់ សិត្បូ ក្រុង/ស្រុក/ខណ្ឌ ស្អាង រាជធានី/ខេត្ត កណ្ដាល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៦០ថ្ងៃ ចាប់ពីថ្ងៃទី២៥ ខែតុលា ឆ្នាំ២០២១ ដល់ថ្ងៃទី២៣ ខែធ្នូ ឆ្នាំ២០២១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</si>
  <si>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</si>
  <si>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</si>
  <si>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</si>
  <si>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</si>
  <si>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</si>
  <si>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</si>
  <si>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</si>
  <si>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</si>
  <si>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</si>
  <si>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វៀន ចាន់តឹង</t>
  </si>
  <si>
    <t>ប</t>
  </si>
  <si>
    <t>20-02-1982</t>
  </si>
  <si>
    <t>ភោគ វុទ្ធី</t>
  </si>
  <si>
    <t>02-02-1980</t>
  </si>
  <si>
    <t>នួន ផាឡែន</t>
  </si>
  <si>
    <t>ស</t>
  </si>
  <si>
    <t>10-08-1990</t>
  </si>
  <si>
    <t>ស៊ុម មករា</t>
  </si>
  <si>
    <t>11-02-1987</t>
  </si>
  <si>
    <t>តុំ គឹមសឿន</t>
  </si>
  <si>
    <t>20-12-1982</t>
  </si>
  <si>
    <t>សាន ឡាយ</t>
  </si>
  <si>
    <t>15-02-1988</t>
  </si>
  <si>
    <t>សឿន វិសាល</t>
  </si>
  <si>
    <t>10-12-1994</t>
  </si>
  <si>
    <t>យ៉ា ធារី</t>
  </si>
  <si>
    <t>03-12-1994</t>
  </si>
  <si>
    <t>អ៊ុំ វណ្ណា</t>
  </si>
  <si>
    <t>10-09-1980</t>
  </si>
  <si>
    <t>លឹម ថុនា</t>
  </si>
  <si>
    <t>07-09-1987</t>
  </si>
  <si>
    <t>ជឹម សុភ័ត្រា</t>
  </si>
  <si>
    <t>01-03-1993</t>
  </si>
  <si>
    <t>ញឹក ដារ័ត្ន</t>
  </si>
  <si>
    <t>01-02-1986</t>
  </si>
  <si>
    <t>ជាង វត្តី</t>
  </si>
  <si>
    <t>ម៉ុត រំដួល</t>
  </si>
  <si>
    <t>05-06-1994</t>
  </si>
  <si>
    <t>សាន រិនដា</t>
  </si>
  <si>
    <t>08-07-1989</t>
  </si>
  <si>
    <t>ឃិន លៀម</t>
  </si>
  <si>
    <t>03-05-1972</t>
  </si>
  <si>
    <t>ងួន សុភា</t>
  </si>
  <si>
    <t>27-01-1970</t>
  </si>
  <si>
    <t>ជា វុន</t>
  </si>
  <si>
    <t>01-02-1972</t>
  </si>
  <si>
    <t>17209170895132ព</t>
  </si>
  <si>
    <t>ឡេង សុខលីម</t>
  </si>
  <si>
    <t>12-03-1977</t>
  </si>
  <si>
    <t>27709170896359ជ</t>
  </si>
  <si>
    <t>ខែម នន់</t>
  </si>
  <si>
    <t>06-02-1961</t>
  </si>
  <si>
    <t>ណាក់ សុភ័ក្រ្ត</t>
  </si>
  <si>
    <t>15-03-1980</t>
  </si>
  <si>
    <t>18009170893322ប</t>
  </si>
  <si>
    <t>ហ៊ាង ចន្នី</t>
  </si>
  <si>
    <t>05-01-2000</t>
  </si>
  <si>
    <t>20005181400293គ</t>
  </si>
  <si>
    <t>ពុយ ស្រិ</t>
  </si>
  <si>
    <t>08-07-1986</t>
  </si>
  <si>
    <t>28609170894800ស</t>
  </si>
  <si>
    <t>ថា សុក្ខណា</t>
  </si>
  <si>
    <t>19-12-1995</t>
  </si>
  <si>
    <t>29509170893916ឃ</t>
  </si>
  <si>
    <t>នង ថាត</t>
  </si>
  <si>
    <t>07-01-1980</t>
  </si>
  <si>
    <t>28009170894728អ</t>
  </si>
  <si>
    <t>ប៉ូ ចាន់ណា</t>
  </si>
  <si>
    <t>13-05-1997</t>
  </si>
  <si>
    <t>29703181302275ទ</t>
  </si>
  <si>
    <t>ប៉ាវ សុគន្ធា</t>
  </si>
  <si>
    <t>10-05-1981</t>
  </si>
  <si>
    <t>28111160419170ញ</t>
  </si>
  <si>
    <t>ទ្រី សៀកមួយ</t>
  </si>
  <si>
    <t>02-03-1982</t>
  </si>
  <si>
    <t>28209170896210ព</t>
  </si>
  <si>
    <t>ធី ណាលីន</t>
  </si>
  <si>
    <t>08-10-2002</t>
  </si>
  <si>
    <t>20201212549109ច</t>
  </si>
  <si>
    <t>ហេង សុភា</t>
  </si>
  <si>
    <t>08-08-1972</t>
  </si>
  <si>
    <t>27205192064929យ</t>
  </si>
  <si>
    <t>លិញ ណាវី</t>
  </si>
  <si>
    <t>14-02-1982</t>
  </si>
  <si>
    <t>282091708962287ឃ</t>
  </si>
  <si>
    <t>អឿន សំណាង</t>
  </si>
  <si>
    <t>02-01-1976</t>
  </si>
  <si>
    <t>27609170894918ច</t>
  </si>
  <si>
    <t>ពុយ ស្រ៊ីម</t>
  </si>
  <si>
    <t>06-01-1984</t>
  </si>
  <si>
    <t>28409170893888ញ</t>
  </si>
  <si>
    <t>វ៉ាត សុខលីម</t>
  </si>
  <si>
    <t>08-04-1979</t>
  </si>
  <si>
    <t>2790218128026ត</t>
  </si>
  <si>
    <t>ហ៊ាង បូភ័ណ</t>
  </si>
  <si>
    <t>01-03-1984</t>
  </si>
  <si>
    <t>28403181323755ន</t>
  </si>
  <si>
    <t>ផុន ស៊ីដា</t>
  </si>
  <si>
    <t>13-11-1989</t>
  </si>
  <si>
    <t>18910202475746ភ</t>
  </si>
  <si>
    <t>ទារ ចន្ធី</t>
  </si>
  <si>
    <t>14-06-1974</t>
  </si>
  <si>
    <t>27405192064875ល</t>
  </si>
  <si>
    <t>ពិសិដ្ឋ ប៊ុននី</t>
  </si>
  <si>
    <t>28-08-2002</t>
  </si>
  <si>
    <t>ស្រ៊ុន សេងហាក់</t>
  </si>
  <si>
    <t>28-12-2002</t>
  </si>
  <si>
    <t>ជន គីមឡូត</t>
  </si>
  <si>
    <t>05-04-2001</t>
  </si>
  <si>
    <t>20110202490420ល</t>
  </si>
  <si>
    <t>ព្រឿង បូផា</t>
  </si>
  <si>
    <t>10-04-1975</t>
  </si>
  <si>
    <t>27501170598632ភ</t>
  </si>
  <si>
    <t>សុផល កុសល់</t>
  </si>
  <si>
    <t>05-04-1992</t>
  </si>
  <si>
    <t>​​​</t>
  </si>
  <si>
    <t>ព្រីង ភក្ដី</t>
  </si>
  <si>
    <t>06-10-1983</t>
  </si>
  <si>
    <t>មិន សុភ័ក្រ</t>
  </si>
  <si>
    <t>07-02-1995</t>
  </si>
  <si>
    <t>វេង សុខស</t>
  </si>
  <si>
    <t>13-01-1992</t>
  </si>
  <si>
    <t>ឃីម សុខជា</t>
  </si>
  <si>
    <t>17-04-2002</t>
  </si>
  <si>
    <t>វ៉ន ស្រីវ៉ុង</t>
  </si>
  <si>
    <t>06-06-1998</t>
  </si>
  <si>
    <t>វ៉ន ស៊ីវីន</t>
  </si>
  <si>
    <t>វើក ទ្រព្យ</t>
  </si>
  <si>
    <t>08-01-1980</t>
  </si>
  <si>
    <t>ខេន ស្រីអូន</t>
  </si>
  <si>
    <t>05-07-2000</t>
  </si>
  <si>
    <t>ហ៊ុល ឈៀង</t>
  </si>
  <si>
    <t>06-09-1983</t>
  </si>
  <si>
    <t>18303181302224ច</t>
  </si>
  <si>
    <t>ងន​ ថន</t>
  </si>
  <si>
    <t>05-04-1991</t>
  </si>
  <si>
    <t>ហុន វណ្ណា</t>
  </si>
  <si>
    <t>14-05-1983</t>
  </si>
  <si>
    <t>ប៉េង វណ្ណា</t>
  </si>
  <si>
    <t>10-10-1972</t>
  </si>
  <si>
    <t>17213181346097ប</t>
  </si>
  <si>
    <t>កប ម៉ាឡៃ</t>
  </si>
  <si>
    <t>01-12-1972</t>
  </si>
  <si>
    <t>27209170894892គ</t>
  </si>
  <si>
    <t>អោ សុភ័ក្រ</t>
  </si>
  <si>
    <t>28209170893573ឡ</t>
  </si>
  <si>
    <t>អោ ស្រីម៉ៅ</t>
  </si>
  <si>
    <t>01-03-1982</t>
  </si>
  <si>
    <t>28209170894611យ</t>
  </si>
  <si>
    <t>ប្រាក់ ផល្លា</t>
  </si>
  <si>
    <t>01-03-1992</t>
  </si>
  <si>
    <t>29209170895710ល</t>
  </si>
  <si>
    <t>ញ៉ា សុផាត</t>
  </si>
  <si>
    <t>02-01-1985</t>
  </si>
  <si>
    <t>27509170895362ឡ</t>
  </si>
  <si>
    <t>កេត ឆវ័រ</t>
  </si>
  <si>
    <t>18-04-1982</t>
  </si>
  <si>
    <t>28209170895450ល</t>
  </si>
  <si>
    <t>រិន ស្រីពៅ</t>
  </si>
  <si>
    <t>17-09-1994</t>
  </si>
  <si>
    <t>29403170648352ផ</t>
  </si>
  <si>
    <t>ផន ភ័ក្រ</t>
  </si>
  <si>
    <t>04-03-1993</t>
  </si>
  <si>
    <t>29309170895578ជ</t>
  </si>
  <si>
    <t>អឿន ណារិន</t>
  </si>
  <si>
    <t>17-02-1982</t>
  </si>
  <si>
    <t>28209160311126ញ</t>
  </si>
  <si>
    <t>សុខ ចាន់ថង</t>
  </si>
  <si>
    <t>25-04-1991</t>
  </si>
  <si>
    <t>29109170894205ម</t>
  </si>
  <si>
    <t>ស៊ឹង សៀកហ៊ត</t>
  </si>
  <si>
    <t>06-03-1986</t>
  </si>
  <si>
    <t>28609170893239ខ</t>
  </si>
  <si>
    <t>ជិន ស្រី</t>
  </si>
  <si>
    <t>10-01-1981</t>
  </si>
  <si>
    <t>ប៉ាវ សាវី</t>
  </si>
  <si>
    <t>07-02-1985</t>
  </si>
  <si>
    <t>28510160385767រ</t>
  </si>
  <si>
    <t>ញ៉ុច ស្រីនាង</t>
  </si>
  <si>
    <t>05-03-1982</t>
  </si>
  <si>
    <t>ស៊ សុជាតិ</t>
  </si>
  <si>
    <t>02-06-1983</t>
  </si>
  <si>
    <t>28302212563470ឌ</t>
  </si>
  <si>
    <t>ធុល សំភ័ស</t>
  </si>
  <si>
    <t>02-04-1984</t>
  </si>
  <si>
    <t>28409170895331ល</t>
  </si>
  <si>
    <t>ម៉ាង ផល្លា</t>
  </si>
  <si>
    <t>18-05-1983</t>
  </si>
  <si>
    <t>28311170992735យ</t>
  </si>
  <si>
    <t>សរ សុខងិន</t>
  </si>
  <si>
    <t>13-09-1986</t>
  </si>
  <si>
    <t>28612160560061ឋ</t>
  </si>
  <si>
    <t>ម៉ាប់ សៀកងីម</t>
  </si>
  <si>
    <t>01-06-1988</t>
  </si>
  <si>
    <t>28​809170894857ដ</t>
  </si>
  <si>
    <t>ផៃ សុផា</t>
  </si>
  <si>
    <t>02-07-1983</t>
  </si>
  <si>
    <t>28311160407250ជ</t>
  </si>
  <si>
    <t>សុខ វ៉ាន់ធឿន</t>
  </si>
  <si>
    <t>01-05-1987</t>
  </si>
  <si>
    <t>ថាច ត្រៀល</t>
  </si>
  <si>
    <t>01-08-1984</t>
  </si>
  <si>
    <t>28402181279609រ</t>
  </si>
  <si>
    <t>ឆៅ ឡែន</t>
  </si>
  <si>
    <t>14-03-1986</t>
  </si>
  <si>
    <t>ហ៊ឹម ស្រ៊ាន់</t>
  </si>
  <si>
    <t>04-06-1979</t>
  </si>
  <si>
    <t>27911202501591ឌ</t>
  </si>
  <si>
    <t>អឿន វិច្ឆិកា</t>
  </si>
  <si>
    <t>13-11-1995</t>
  </si>
  <si>
    <t>29511160418449ព</t>
  </si>
  <si>
    <t>ម៉ាត់ រ៉ូម៉ាលី</t>
  </si>
  <si>
    <t>04-12-1989</t>
  </si>
  <si>
    <t>មី លីណា</t>
  </si>
  <si>
    <t>01-06-1999</t>
  </si>
  <si>
    <t>យ៉ាន យៀប</t>
  </si>
  <si>
    <t>02-04-1971</t>
  </si>
  <si>
    <t>ភុំ វណ្ណី</t>
  </si>
  <si>
    <t>04-08-1973</t>
  </si>
  <si>
    <t>ម៉ី ស្រីលាប</t>
  </si>
  <si>
    <t>02-02-1992</t>
  </si>
  <si>
    <t>ឆុន សុខហៀង</t>
  </si>
  <si>
    <t>01-01-1982</t>
  </si>
  <si>
    <t>ណយ សុខណា</t>
  </si>
  <si>
    <t>01-01-2003</t>
  </si>
  <si>
    <t>សេង ហ៊</t>
  </si>
  <si>
    <t>05-01-1982</t>
  </si>
  <si>
    <t>ជន ម៉ាឡែន</t>
  </si>
  <si>
    <t>20-06-1996</t>
  </si>
  <si>
    <t>ប៉ាង សុភេម</t>
  </si>
  <si>
    <t>10-03-2002</t>
  </si>
  <si>
    <t>ខៃ ម៉ារី</t>
  </si>
  <si>
    <t>08-08-1985</t>
  </si>
  <si>
    <t>28503181290868វ</t>
  </si>
  <si>
    <t>លាង ស្រីល័ក្ខ</t>
  </si>
  <si>
    <t>28-05-2003</t>
  </si>
  <si>
    <t>អាន សុខឃឿន</t>
  </si>
  <si>
    <t>04-06-1982</t>
  </si>
  <si>
    <t>លន មិនា</t>
  </si>
  <si>
    <t>សរ គង្គារ</t>
  </si>
  <si>
    <t>20-01-1994</t>
  </si>
  <si>
    <t>ស៊ីម សាលិ</t>
  </si>
  <si>
    <t>05-03-1981</t>
  </si>
  <si>
    <t>ប៉ិម ប៉េងគីម</t>
  </si>
  <si>
    <t>ភួង បុប្ផាពៅ</t>
  </si>
  <si>
    <t>07-05-1993</t>
  </si>
  <si>
    <t>ភ្លែត សុភ័ណ្ឌ</t>
  </si>
  <si>
    <t>01-01-1998</t>
  </si>
  <si>
    <t>នង ធូ</t>
  </si>
  <si>
    <t>15-05-1997</t>
  </si>
  <si>
    <t>ឆាយ ស្រីដែត</t>
  </si>
  <si>
    <t>19-02-1995</t>
  </si>
  <si>
    <t>ផន សុខឃីម</t>
  </si>
  <si>
    <t>07-01-1977</t>
  </si>
  <si>
    <t>ខា ស្រីថូ</t>
  </si>
  <si>
    <t>មាន ច័ន្ទលៀប</t>
  </si>
  <si>
    <t>04-05-1983</t>
  </si>
  <si>
    <t>សម ទូច</t>
  </si>
  <si>
    <t>03-04-1965</t>
  </si>
  <si>
    <t>ផល សុវ៉ាន</t>
  </si>
  <si>
    <t>10-04-1981</t>
  </si>
  <si>
    <t>ហេង សុខម៉ៅ</t>
  </si>
  <si>
    <t>08-02-1993</t>
  </si>
  <si>
    <t>19309170895256អ</t>
  </si>
  <si>
    <t>អុល ភក្តី</t>
  </si>
  <si>
    <t>01-02-1991</t>
  </si>
  <si>
    <t>សុក​​ សាផាត</t>
  </si>
  <si>
    <t>05-10-1978</t>
  </si>
  <si>
    <t>27809172893647ច</t>
  </si>
  <si>
    <t>យឹង ប៊ុនធឿន</t>
  </si>
  <si>
    <t>12-08-1973</t>
  </si>
  <si>
    <t>រិន សុខ</t>
  </si>
  <si>
    <t>10-03-1976</t>
  </si>
  <si>
    <t>27609170893911ហ</t>
  </si>
  <si>
    <t>ម៉ៅ ឌីណា</t>
  </si>
  <si>
    <t>09-09-1997</t>
  </si>
  <si>
    <t>29705192059225យ</t>
  </si>
  <si>
    <t>សូ​​​​ សារិទ្ធ</t>
  </si>
  <si>
    <t>20-05-1986</t>
  </si>
  <si>
    <t>18609170891087អ</t>
  </si>
  <si>
    <t>អង់ ពៅ</t>
  </si>
  <si>
    <t>15-09-1998</t>
  </si>
  <si>
    <t>29809170891177ឃ</t>
  </si>
  <si>
    <t>ជ្រី​ សារួន</t>
  </si>
  <si>
    <t>01-04-2002</t>
  </si>
  <si>
    <t>20201212549346ឈ</t>
  </si>
  <si>
    <t>ខេន កំសត់</t>
  </si>
  <si>
    <t>12-10-1986</t>
  </si>
  <si>
    <t>18609170891126រ</t>
  </si>
  <si>
    <t>គង់ សុផល</t>
  </si>
  <si>
    <t>17-06-1981</t>
  </si>
  <si>
    <t>18102181229863ន</t>
  </si>
  <si>
    <t>មក គីមសេង</t>
  </si>
  <si>
    <t>20-10-1991</t>
  </si>
  <si>
    <t>រិន​​ គឹមហួយ</t>
  </si>
  <si>
    <t>09-02-2002</t>
  </si>
  <si>
    <t>20203212570514ខ</t>
  </si>
  <si>
    <t>សូ​ ច័ន្ទឡេ</t>
  </si>
  <si>
    <t>24-07-1987</t>
  </si>
  <si>
    <t>28709170891876ជ</t>
  </si>
  <si>
    <t>ស៊ុន ចាន់</t>
  </si>
  <si>
    <t>01-12-1981</t>
  </si>
  <si>
    <t>28102170625418ណ</t>
  </si>
  <si>
    <t>លី បញ្ញា</t>
  </si>
  <si>
    <t>12-12-1983</t>
  </si>
  <si>
    <t>28308170859927ឃ</t>
  </si>
  <si>
    <t>ទ្រី​ លាងហ៊ត</t>
  </si>
  <si>
    <t>02-03-1990</t>
  </si>
  <si>
    <t>29009170892690ស</t>
  </si>
  <si>
    <t>អៀន សុខគីន</t>
  </si>
  <si>
    <t>06-10-1998</t>
  </si>
  <si>
    <t>29801181219109ន</t>
  </si>
  <si>
    <t>លឹម​វ៉េង ស៊ីវអី</t>
  </si>
  <si>
    <t>18-07-2002</t>
  </si>
  <si>
    <t>20201212549535ឈ</t>
  </si>
  <si>
    <t>ផល្លា​ សម្ភស្ស</t>
  </si>
  <si>
    <t>17-04-1997</t>
  </si>
  <si>
    <t>29709170891226ហ</t>
  </si>
  <si>
    <t>ផល ធារិទ្ធ</t>
  </si>
  <si>
    <t>05-05-1987</t>
  </si>
  <si>
    <t>28701212549353ន</t>
  </si>
  <si>
    <t>ឡាយ សុខា</t>
  </si>
  <si>
    <t>18-10-1993</t>
  </si>
  <si>
    <t>29309170895308ឡ</t>
  </si>
  <si>
    <t>លន់ ដាវី</t>
  </si>
  <si>
    <t>10-10-1984</t>
  </si>
  <si>
    <t>28409170894002ផ</t>
  </si>
  <si>
    <t>អុល បូរី</t>
  </si>
  <si>
    <t>01-01-1987</t>
  </si>
  <si>
    <t>18710160386212ឍ</t>
  </si>
  <si>
    <t>សុំ ពិសី</t>
  </si>
  <si>
    <t>22-09-1998</t>
  </si>
  <si>
    <t>29809170891277ង</t>
  </si>
  <si>
    <t>រុន សុផល</t>
  </si>
  <si>
    <t>04-04-1992</t>
  </si>
  <si>
    <t>29211160417928ប</t>
  </si>
  <si>
    <t>អ៊ន ជឿន</t>
  </si>
  <si>
    <t>22-02-1984</t>
  </si>
  <si>
    <t>28412160558948ហ</t>
  </si>
  <si>
    <t>ឃេន វុដ្ឋា</t>
  </si>
  <si>
    <t>21-03-2000</t>
  </si>
  <si>
    <t>100110192230061រ</t>
  </si>
  <si>
    <t>ហង់ ម៉ារីនី</t>
  </si>
  <si>
    <t>22-02-1996</t>
  </si>
  <si>
    <t>29610160386236ប</t>
  </si>
  <si>
    <t>ថា ខ្លឹម</t>
  </si>
  <si>
    <t>03-04-1988</t>
  </si>
  <si>
    <t>18809170892831អ</t>
  </si>
  <si>
    <t>ជុំ ពុទ្ធី</t>
  </si>
  <si>
    <t>01-04-1980</t>
  </si>
  <si>
    <t>18009170891137ព</t>
  </si>
  <si>
    <t>ឯម ស៊ីវន</t>
  </si>
  <si>
    <t>07-11-1991</t>
  </si>
  <si>
    <t>19109170892852ស</t>
  </si>
  <si>
    <t>ទួន ចាន់រ៉េត</t>
  </si>
  <si>
    <t>08-11-1982</t>
  </si>
  <si>
    <t>28209170892807ហ</t>
  </si>
  <si>
    <t>ម៉ាត់ សំរ៉ស់</t>
  </si>
  <si>
    <t>21-01-1995</t>
  </si>
  <si>
    <t>29509170893765ច</t>
  </si>
  <si>
    <t>ស្រិន ស្រីនី</t>
  </si>
  <si>
    <t>10-01-1983</t>
  </si>
  <si>
    <t>28309170893013ផ</t>
  </si>
  <si>
    <t>មុត វុត្ថា</t>
  </si>
  <si>
    <t>01-10-1988</t>
  </si>
  <si>
    <t>28809170891375គ</t>
  </si>
  <si>
    <t>វៃ ភាព</t>
  </si>
  <si>
    <t>21-07-1981</t>
  </si>
  <si>
    <t>28109170890999ឆ</t>
  </si>
  <si>
    <t>អាន សំអុន</t>
  </si>
  <si>
    <t>06-04-1980</t>
  </si>
  <si>
    <t>28009170892679គ</t>
  </si>
  <si>
    <t>សំបូ ស្រីនិច</t>
  </si>
  <si>
    <t>07-09-1995</t>
  </si>
  <si>
    <t>លិន ចាន់នី</t>
  </si>
  <si>
    <t>10-11-1984</t>
  </si>
  <si>
    <t>28409170890952ឡ</t>
  </si>
  <si>
    <t>ឈុត ស្រីមុំ</t>
  </si>
  <si>
    <t>04-08-1991</t>
  </si>
  <si>
    <t>29111160417809ទ</t>
  </si>
  <si>
    <t>សុន ស្រីម៉ុម</t>
  </si>
  <si>
    <t>13-04-1985</t>
  </si>
  <si>
    <t>28512160483320ឋ</t>
  </si>
  <si>
    <t>ជន គឹមហេង</t>
  </si>
  <si>
    <t>09-09-1981</t>
  </si>
  <si>
    <t>28109170892083យ</t>
  </si>
  <si>
    <t>ព្រឿង រី</t>
  </si>
  <si>
    <t>06-01-1978</t>
  </si>
  <si>
    <t>27811160403327ឌ</t>
  </si>
  <si>
    <t>គ្រី ស្រីតូច</t>
  </si>
  <si>
    <t>27-12-1991</t>
  </si>
  <si>
    <t>29109170894949ធ</t>
  </si>
  <si>
    <t>ណម គឹមទៀង</t>
  </si>
  <si>
    <t>02-08-1997</t>
  </si>
  <si>
    <t>29711160403253ឋ</t>
  </si>
  <si>
    <t>ណម ចាន់ធឿន</t>
  </si>
  <si>
    <t>12-03-1985</t>
  </si>
  <si>
    <t>28511160419775ម</t>
  </si>
  <si>
    <t>ផន សម្ភស្ស</t>
  </si>
  <si>
    <t>02-03-1996</t>
  </si>
  <si>
    <t>វ៉ិត សុឃីម</t>
  </si>
  <si>
    <t>15-03-1995</t>
  </si>
  <si>
    <t>29512160496785អ</t>
  </si>
  <si>
    <t>ស៊ន សាវុធ</t>
  </si>
  <si>
    <t>06-06-1996</t>
  </si>
  <si>
    <t>29609171891370ស</t>
  </si>
  <si>
    <t>មួង ស៊ីមន</t>
  </si>
  <si>
    <t>21-09-1979</t>
  </si>
  <si>
    <t>27903170635826រ</t>
  </si>
  <si>
    <t>ចក់ ស្រីណា</t>
  </si>
  <si>
    <t>06-12-2001</t>
  </si>
  <si>
    <t>20102202321815ស</t>
  </si>
  <si>
    <t>នាង យាង</t>
  </si>
  <si>
    <t>20-07-1993</t>
  </si>
  <si>
    <t>ថុង ចន្ធូ</t>
  </si>
  <si>
    <t>05-05-1985</t>
  </si>
  <si>
    <t>28509170894976ញ</t>
  </si>
  <si>
    <t>តូ សុខហេង</t>
  </si>
  <si>
    <t>18-04-2001</t>
  </si>
  <si>
    <t>ផាត ស្រីនាង</t>
  </si>
  <si>
    <t>04-09-1993</t>
  </si>
  <si>
    <t>29311160404113ឃ</t>
  </si>
  <si>
    <t>តូ ម៉េងហ៊ាង</t>
  </si>
  <si>
    <t>ផល ធារី</t>
  </si>
  <si>
    <t>07-02-1996</t>
  </si>
  <si>
    <t>ហៀង ហ៊ុយ</t>
  </si>
  <si>
    <t>11-09-1993</t>
  </si>
  <si>
    <t>29311160409757ព</t>
  </si>
  <si>
    <t>លី ស្រីនី</t>
  </si>
  <si>
    <t>05-05-1993</t>
  </si>
  <si>
    <t>29310160385909ភ</t>
  </si>
  <si>
    <t>ញ៉ាញ់ សុភ័ណ</t>
  </si>
  <si>
    <t>04-07-1989</t>
  </si>
  <si>
    <t>28902212563933ព</t>
  </si>
  <si>
    <t>ឃឿន សុភី</t>
  </si>
  <si>
    <t>01-07-1995</t>
  </si>
  <si>
    <t>29501181189220ថ</t>
  </si>
  <si>
    <t>ប៉ិត សុភីម</t>
  </si>
  <si>
    <t>02-07-1999</t>
  </si>
  <si>
    <t>29902212564972ល</t>
  </si>
  <si>
    <t>ហួន ចំរ៉ុង</t>
  </si>
  <si>
    <t>03-02-1989</t>
  </si>
  <si>
    <t>សុខ កុល</t>
  </si>
  <si>
    <t>10-10-1982</t>
  </si>
  <si>
    <t>28212160559217ធ</t>
  </si>
  <si>
    <t>ចាន់ ម៉េត</t>
  </si>
  <si>
    <t>13-03-1991</t>
  </si>
  <si>
    <t>ទីង ឆវី</t>
  </si>
  <si>
    <t>23-02-1986</t>
  </si>
  <si>
    <t>28612160483437ព</t>
  </si>
  <si>
    <t>ព្រីង វណ្ណា</t>
  </si>
  <si>
    <t>16-12-1999</t>
  </si>
  <si>
    <t>វ៉ាន់ ស្រីម៉ៅ</t>
  </si>
  <si>
    <t>06-07-1991</t>
  </si>
  <si>
    <t>សុន ស្រីហ៊ួច</t>
  </si>
  <si>
    <t>07-06-1995</t>
  </si>
  <si>
    <t>29509170891238ឡ</t>
  </si>
  <si>
    <t>ឃុត ឌី</t>
  </si>
  <si>
    <t>09-01-1979</t>
  </si>
  <si>
    <t>17903181327544ព</t>
  </si>
  <si>
    <t>ញាញ់ សុភាព</t>
  </si>
  <si>
    <t>21-09-1982</t>
  </si>
  <si>
    <t>28205170775450ប</t>
  </si>
  <si>
    <t>លិន រំដួល</t>
  </si>
  <si>
    <t>02-04-1985</t>
  </si>
  <si>
    <t>សូយ លឹមហ៊ង</t>
  </si>
  <si>
    <t>01-03-1989</t>
  </si>
  <si>
    <t>18911160436794ល</t>
  </si>
  <si>
    <t>ឈូន គីមលាង</t>
  </si>
  <si>
    <t>19-10-2001</t>
  </si>
  <si>
    <t>20103202334852គ</t>
  </si>
  <si>
    <t>ឈូន សុខមាន</t>
  </si>
  <si>
    <t>01-01-1991</t>
  </si>
  <si>
    <t>29109170892134ភ</t>
  </si>
  <si>
    <t>ជឿន សុខា</t>
  </si>
  <si>
    <t>01-09-1988</t>
  </si>
  <si>
    <t>28811160408369យ</t>
  </si>
  <si>
    <t>ឈាង ស្រីណុច</t>
  </si>
  <si>
    <t>01-08-2000</t>
  </si>
  <si>
    <t>ឃ្លាំង ស៊ីម</t>
  </si>
  <si>
    <t>07-01-1985</t>
  </si>
  <si>
    <t>ហេង លក្ខិណា</t>
  </si>
  <si>
    <t>18-02-1989</t>
  </si>
  <si>
    <t>សេង សោភា</t>
  </si>
  <si>
    <t>01-01-1989</t>
  </si>
  <si>
    <t>ង៉ាត់ រ៉ុង</t>
  </si>
  <si>
    <t>ហ៊ន ម៉េងហុង</t>
  </si>
  <si>
    <t>12-02-1993</t>
  </si>
  <si>
    <t>សារ៉េត ដារ៉ា</t>
  </si>
  <si>
    <t>15-01-2000</t>
  </si>
  <si>
    <t>រី ថារិន</t>
  </si>
  <si>
    <t>02-06-1998</t>
  </si>
  <si>
    <t>ផល ដារ៉ូ</t>
  </si>
  <si>
    <t>27-01-2000</t>
  </si>
  <si>
    <t>10005181385463ឌ</t>
  </si>
  <si>
    <t>ម៉ាប់ ស្រីម៉ុម</t>
  </si>
  <si>
    <t>03-01-1987</t>
  </si>
  <si>
    <t>ហេង សុខខេង</t>
  </si>
  <si>
    <t>01-09-1980</t>
  </si>
  <si>
    <t>ណាង ចិន្តា</t>
  </si>
  <si>
    <t>18-05-2003</t>
  </si>
  <si>
    <t>ផាត ភារម្យ</t>
  </si>
  <si>
    <t>05-03-1980</t>
  </si>
  <si>
    <t>មល់ ស្រីនូ</t>
  </si>
  <si>
    <t>03-02-2000</t>
  </si>
  <si>
    <t>អ៊ុក ថន</t>
  </si>
  <si>
    <t>03-04-1987</t>
  </si>
  <si>
    <t>លន់ ប៊ុនណារី</t>
  </si>
  <si>
    <t>04-04-1985</t>
  </si>
  <si>
    <t>28511160418717ន</t>
  </si>
  <si>
    <t>អុល សុខឃីម</t>
  </si>
  <si>
    <t>21-08-1996</t>
  </si>
  <si>
    <t>29611160404053ញ</t>
  </si>
  <si>
    <t>អេង ស្រីពៅ</t>
  </si>
  <si>
    <t>09-12-1986</t>
  </si>
  <si>
    <t>28609160310446ទ</t>
  </si>
  <si>
    <t>ជួប ចាន់ណា</t>
  </si>
  <si>
    <t>08-09-1979</t>
  </si>
  <si>
    <t>27909170891816គ</t>
  </si>
  <si>
    <t>បូ ចាន់ថន</t>
  </si>
  <si>
    <t>02-03-2002</t>
  </si>
  <si>
    <t>ថាញ់​ ណេង</t>
  </si>
  <si>
    <t>12-10-1983</t>
  </si>
  <si>
    <t>ស្រេង សុម៉ាលី</t>
  </si>
  <si>
    <t>07-04-1996</t>
  </si>
  <si>
    <t>ទូច ស្រីលក្ខ</t>
  </si>
  <si>
    <t>21-02-1996</t>
  </si>
  <si>
    <t>មឿន មុល</t>
  </si>
  <si>
    <t>12-10-1984</t>
  </si>
  <si>
    <t>កន ស្រីសរ</t>
  </si>
  <si>
    <t>08-06-2000</t>
  </si>
  <si>
    <t>បោ លីដា</t>
  </si>
  <si>
    <t>06-06-1991</t>
  </si>
  <si>
    <t>កន ស្រីពីរ</t>
  </si>
  <si>
    <t>27-04-1998</t>
  </si>
  <si>
    <t>ហ៊ាង ឆេងលាង</t>
  </si>
  <si>
    <t>12-02-1985</t>
  </si>
  <si>
    <t>ម៉ាន រ៉ាវី</t>
  </si>
  <si>
    <t>04-05-1998</t>
  </si>
  <si>
    <t>ធា ចន្រ្ទា</t>
  </si>
  <si>
    <t>29804192036851យ</t>
  </si>
  <si>
    <t>ប៉ិក សំណាង</t>
  </si>
  <si>
    <t>05-08-1990</t>
  </si>
  <si>
    <t>ឈិន កែវ</t>
  </si>
  <si>
    <t>18-02-1991</t>
  </si>
  <si>
    <t>ស៊ាង ភារី</t>
  </si>
  <si>
    <t>01-02-1993</t>
  </si>
  <si>
    <t>ស្រិន ភារៈ</t>
  </si>
  <si>
    <t>10-07-2000</t>
  </si>
  <si>
    <t>ថៃ រតនា</t>
  </si>
  <si>
    <t>10-11-1992</t>
  </si>
  <si>
    <t>មុត ស៊ីថុល</t>
  </si>
  <si>
    <t>14-06-1971</t>
  </si>
  <si>
    <t>27111160404483ញ</t>
  </si>
  <si>
    <t>យឿន តុងហេន</t>
  </si>
  <si>
    <t>03-06-1994</t>
  </si>
  <si>
    <t>ណុច សោភ័ណ</t>
  </si>
  <si>
    <t>03-08-1987</t>
  </si>
  <si>
    <t>ថាន ឡាវិត</t>
  </si>
  <si>
    <t>07-01-1994</t>
  </si>
  <si>
    <t>ស៊ីម សៀកលីម</t>
  </si>
  <si>
    <t>16-07-1980</t>
  </si>
  <si>
    <t>គីវ រីសា</t>
  </si>
  <si>
    <t>07-04-1993</t>
  </si>
  <si>
    <t>វ៉ុន ចាន់ណា</t>
  </si>
  <si>
    <t>11-10-1986</t>
  </si>
  <si>
    <t>សុន ហេង</t>
  </si>
  <si>
    <t>10-12-1991</t>
  </si>
  <si>
    <t>លីម មករា</t>
  </si>
  <si>
    <t>07-01-2002</t>
  </si>
  <si>
    <t>សុក ស្រីមាស</t>
  </si>
  <si>
    <t>15-02-1991</t>
  </si>
  <si>
    <t>ថៃ ច្រូច</t>
  </si>
  <si>
    <t>10-06-1984</t>
  </si>
  <si>
    <t>18412171012233ឃ</t>
  </si>
  <si>
    <t>វ៉ាន ប្រុស</t>
  </si>
  <si>
    <t>20-07-1980</t>
  </si>
  <si>
    <t>ឃ្លាង វណ្ណះ</t>
  </si>
  <si>
    <t>05-08-1995</t>
  </si>
  <si>
    <t>19509170891334ល</t>
  </si>
  <si>
    <t>លី ណេត</t>
  </si>
  <si>
    <t>28404181342533ត</t>
  </si>
  <si>
    <t>សុត ស្រីប៉ោ</t>
  </si>
  <si>
    <t>03-06-1986</t>
  </si>
  <si>
    <t>28609160311283ទ</t>
  </si>
  <si>
    <t>ហែ សំណាង</t>
  </si>
  <si>
    <t>30-10-1989</t>
  </si>
  <si>
    <t>28911160414014ញ</t>
  </si>
  <si>
    <t>កប ប៊ុនី</t>
  </si>
  <si>
    <t>28209170894754ក</t>
  </si>
  <si>
    <t>ឡុង ណាំតាង</t>
  </si>
  <si>
    <t>01-01-1994</t>
  </si>
  <si>
    <t>29401212550270ជ</t>
  </si>
  <si>
    <t>កុសល ចិណ្ណា</t>
  </si>
  <si>
    <t>09-04-1990</t>
  </si>
  <si>
    <t>29009170892447ស</t>
  </si>
  <si>
    <t>វាសនា ភារ៉ា</t>
  </si>
  <si>
    <t>03-03-1991</t>
  </si>
  <si>
    <t>29101181173629ធ</t>
  </si>
  <si>
    <t>ទិត លីណា</t>
  </si>
  <si>
    <t>09-07-1994</t>
  </si>
  <si>
    <t>29409170892349ខ</t>
  </si>
  <si>
    <t>រ៉ន ភារុំ</t>
  </si>
  <si>
    <t>20-12-1991</t>
  </si>
  <si>
    <t>19109170892107ព</t>
  </si>
  <si>
    <t>សុខ សី</t>
  </si>
  <si>
    <t>08-02-1986</t>
  </si>
  <si>
    <t>28603181302004ច</t>
  </si>
  <si>
    <t>សុខ សេន</t>
  </si>
  <si>
    <t>07-06-1993</t>
  </si>
  <si>
    <t>29303181303011គ</t>
  </si>
  <si>
    <t xml:space="preserve">ហ៊ន ស៊ុនលាង  </t>
  </si>
  <si>
    <t>03-06-1985</t>
  </si>
  <si>
    <t>28509170892328ឡ</t>
  </si>
  <si>
    <t>សុខ ស</t>
  </si>
  <si>
    <t>29203181303015ច</t>
  </si>
  <si>
    <t>សុខ សៀក</t>
  </si>
  <si>
    <t>03-06-1979</t>
  </si>
  <si>
    <t>27901212550248ត</t>
  </si>
  <si>
    <t>នី វួចនា</t>
  </si>
  <si>
    <t>13-06-1992</t>
  </si>
  <si>
    <t>29209170891792ក</t>
  </si>
  <si>
    <t>សេង សុខរឿន</t>
  </si>
  <si>
    <t>15-07-1979</t>
  </si>
  <si>
    <t>27909170891868ញ</t>
  </si>
  <si>
    <t>សុខ ម៉ៅ</t>
  </si>
  <si>
    <t>03-07-1990</t>
  </si>
  <si>
    <t>19001212550244ឃ</t>
  </si>
  <si>
    <t>ព្រឿន បញ្ញា</t>
  </si>
  <si>
    <t>07-06-1994</t>
  </si>
  <si>
    <t>29411160403789ព</t>
  </si>
  <si>
    <t>ថាច ម៉ាច</t>
  </si>
  <si>
    <t>04-03-1991</t>
  </si>
  <si>
    <t>29109170891987ច</t>
  </si>
  <si>
    <t>លាភ សៀកលីម</t>
  </si>
  <si>
    <t>03-01-1991</t>
  </si>
  <si>
    <t>29109170892607វ</t>
  </si>
  <si>
    <t>ជាង ម៉េងគៀង</t>
  </si>
  <si>
    <t>10-06-1996</t>
  </si>
  <si>
    <t>29601181165867វ</t>
  </si>
  <si>
    <t>វុន ឆេងលី</t>
  </si>
  <si>
    <t>28-01-1992</t>
  </si>
  <si>
    <t>29209170892676គ</t>
  </si>
  <si>
    <t>ម៉ាប់ សាម៉ី</t>
  </si>
  <si>
    <t>06-07-1996</t>
  </si>
  <si>
    <t>29601212550264ឌ</t>
  </si>
  <si>
    <t>នឿន សុរិយា</t>
  </si>
  <si>
    <t>05-04-1985</t>
  </si>
  <si>
    <t>28511160415501ជ</t>
  </si>
  <si>
    <t>ខុម ភារម្យ</t>
  </si>
  <si>
    <t>10-01-1984</t>
  </si>
  <si>
    <t>28410160390726ថ</t>
  </si>
  <si>
    <t>ហេង ស្រីណុច</t>
  </si>
  <si>
    <t>08-04-1992</t>
  </si>
  <si>
    <t>299210160388639យ</t>
  </si>
  <si>
    <t>ម៉ុង ដាលី</t>
  </si>
  <si>
    <t>07-02-2002</t>
  </si>
  <si>
    <t>20201212550292ក</t>
  </si>
  <si>
    <t>ឡេង ឈីញឈីញ</t>
  </si>
  <si>
    <t>16-09-1997</t>
  </si>
  <si>
    <t>29704170716072ប</t>
  </si>
  <si>
    <t>រ៉េត ភ័ណ្ឌ</t>
  </si>
  <si>
    <t>07-03-1986</t>
  </si>
  <si>
    <t>28609170894306ហ</t>
  </si>
  <si>
    <t>ព្រីង វណ្ណថន</t>
  </si>
  <si>
    <t>10-04-2002</t>
  </si>
  <si>
    <t>20201212550261ស</t>
  </si>
  <si>
    <t>ទី ចាន់ធឿន</t>
  </si>
  <si>
    <t>01-03-1998</t>
  </si>
  <si>
    <t>29809170891155អ</t>
  </si>
  <si>
    <t>កែម ស្រីនិច</t>
  </si>
  <si>
    <t>03-05-1995</t>
  </si>
  <si>
    <t>29501181181180ឍ</t>
  </si>
  <si>
    <t>រ៉េត សុរ៉ុង</t>
  </si>
  <si>
    <t>05-08-1993</t>
  </si>
  <si>
    <t>19309170891646ឡ</t>
  </si>
  <si>
    <t>ណាង ស៊ីណា</t>
  </si>
  <si>
    <t>03-01-1990</t>
  </si>
  <si>
    <t>29002170608238ត</t>
  </si>
  <si>
    <t>អ៊ុន ស៊ីថា</t>
  </si>
  <si>
    <t>10-05-1990</t>
  </si>
  <si>
    <t>29009160307875ម</t>
  </si>
  <si>
    <t>គីម សុខឡា</t>
  </si>
  <si>
    <t>08-09-1989</t>
  </si>
  <si>
    <t>28904181343172ប</t>
  </si>
  <si>
    <t>រុន​ ណៃ</t>
  </si>
  <si>
    <t>05-01-1988</t>
  </si>
  <si>
    <t>28801212550300ង</t>
  </si>
  <si>
    <t>គុង ផ្កាយព្រឹក</t>
  </si>
  <si>
    <t>08-06-1995</t>
  </si>
  <si>
    <t>29504181352629ម</t>
  </si>
  <si>
    <t>សារុន ចាន់ណា</t>
  </si>
  <si>
    <t>09-02-1999</t>
  </si>
  <si>
    <t>29901212550294ធ</t>
  </si>
  <si>
    <t>សារុន ចន្នី</t>
  </si>
  <si>
    <t>08-08-1996</t>
  </si>
  <si>
    <t>មឿន សុខលាង</t>
  </si>
  <si>
    <t>03-03-1993</t>
  </si>
  <si>
    <t>29302212558240ឌ</t>
  </si>
  <si>
    <t>ស្រ៊ន ស្រីណេត</t>
  </si>
  <si>
    <t>04-01-1985</t>
  </si>
  <si>
    <t>28504181342210ឈ</t>
  </si>
  <si>
    <t>ម៉ុង វ៉ាន់នី</t>
  </si>
  <si>
    <t>19-10-1998</t>
  </si>
  <si>
    <t>ហ៊ុន សុខសាន</t>
  </si>
  <si>
    <t>03-05-1985</t>
  </si>
  <si>
    <t>ធឿន សុខែ</t>
  </si>
  <si>
    <t>18-06-1992</t>
  </si>
  <si>
    <t>សេងហ៊ន ទេវី</t>
  </si>
  <si>
    <t>09-04-1991</t>
  </si>
  <si>
    <t>វឹក សុខមាន</t>
  </si>
  <si>
    <t>16-11-1997</t>
  </si>
  <si>
    <t>29709181982175ក</t>
  </si>
  <si>
    <t>ឯម ស្ដើង</t>
  </si>
  <si>
    <t>09-04-1985</t>
  </si>
  <si>
    <t>ហួន សីឡា</t>
  </si>
  <si>
    <t>16-07-1992</t>
  </si>
  <si>
    <t>ឆុន ស្រីរ៉ាត់</t>
  </si>
  <si>
    <t>28511160411237ញ</t>
  </si>
  <si>
    <t>អែម សំណាង</t>
  </si>
  <si>
    <t>ចិន ស្រីនាង</t>
  </si>
  <si>
    <t>08-02-2003</t>
  </si>
  <si>
    <t>អ៊ុន ស្រីម៉ៅ</t>
  </si>
  <si>
    <t>04-02-2001</t>
  </si>
  <si>
    <t>ភិន សុយី</t>
  </si>
  <si>
    <t>07-04-1991</t>
  </si>
  <si>
    <t>ម៉េង សុផាត</t>
  </si>
  <si>
    <t>13-03-1993</t>
  </si>
  <si>
    <t>ហេង សុខណាក់</t>
  </si>
  <si>
    <t>02-01-1995</t>
  </si>
  <si>
    <t>ម៉េង ដាណេង</t>
  </si>
  <si>
    <t>យ៉ុង ម៉ាឡា</t>
  </si>
  <si>
    <t>24-03-2003</t>
  </si>
  <si>
    <t>ចាន់ បូផា</t>
  </si>
  <si>
    <t>12-05-1988</t>
  </si>
  <si>
    <t>យូ ស្រីនីត</t>
  </si>
  <si>
    <t>26-05-2000</t>
  </si>
  <si>
    <t>សៅ ស្រីមុំ</t>
  </si>
  <si>
    <t>03-09-1990</t>
  </si>
  <si>
    <t>ឆុន លីហួ</t>
  </si>
  <si>
    <t>11-10-1994</t>
  </si>
  <si>
    <t>ចំរើន សុវណ្ណរី</t>
  </si>
  <si>
    <t>10-07-2003</t>
  </si>
  <si>
    <t>ស្រ៊ុន ស្រីវី</t>
  </si>
  <si>
    <t>09-09-1985</t>
  </si>
  <si>
    <t>នឿន ស្រីនិច</t>
  </si>
  <si>
    <t>24-06-2000</t>
  </si>
  <si>
    <t>ពេជ្រ បវរ</t>
  </si>
  <si>
    <t>20-069-1986</t>
  </si>
  <si>
    <t>ប៊ូ ពៅ</t>
  </si>
  <si>
    <t>02-03-1985</t>
  </si>
  <si>
    <t>18501181219893ម</t>
  </si>
  <si>
    <t>ហេង​ ធូ</t>
  </si>
  <si>
    <t>04-06-1976</t>
  </si>
  <si>
    <t>27609170894680ខ</t>
  </si>
  <si>
    <t>ហ៊ុល ភី</t>
  </si>
  <si>
    <t>05-11-1981</t>
  </si>
  <si>
    <t>28102181280070ជ</t>
  </si>
  <si>
    <t>វ៉ែន ក្អួយ</t>
  </si>
  <si>
    <t>05-01-1983</t>
  </si>
  <si>
    <t>28309170893402ភ</t>
  </si>
  <si>
    <t>ធី ចាន់នី</t>
  </si>
  <si>
    <t>06-08-1984</t>
  </si>
  <si>
    <t>28403181296947ឡ</t>
  </si>
  <si>
    <t>ប៉ុន បញ្ញា</t>
  </si>
  <si>
    <t>01-02-1998</t>
  </si>
  <si>
    <t>298111604122950ថ</t>
  </si>
  <si>
    <t>រឿន លី</t>
  </si>
  <si>
    <t>03-03-1983</t>
  </si>
  <si>
    <t>28302212565515ណ</t>
  </si>
  <si>
    <t>ម៉េន រស្មី</t>
  </si>
  <si>
    <t>15-02-1999</t>
  </si>
  <si>
    <t>29908181631382វ</t>
  </si>
  <si>
    <t>រឿន ពៅ</t>
  </si>
  <si>
    <t>08-03-1987</t>
  </si>
  <si>
    <t>28702212565536ផ</t>
  </si>
  <si>
    <t>ម៉ន សុខចាន់</t>
  </si>
  <si>
    <t>09-07-1985</t>
  </si>
  <si>
    <t>28509170894856ឆ</t>
  </si>
  <si>
    <t>វ៉េង ធារី</t>
  </si>
  <si>
    <t>06-09-1989</t>
  </si>
  <si>
    <t>28902212565490ព</t>
  </si>
  <si>
    <t>ថាច់ ចាន់ណារី</t>
  </si>
  <si>
    <t>28502212565514ត</t>
  </si>
  <si>
    <t>គុន ដាលីន</t>
  </si>
  <si>
    <t>20-08-1988</t>
  </si>
  <si>
    <t>ស្រស់ ស្រីទូច</t>
  </si>
  <si>
    <t>10-03-1993</t>
  </si>
  <si>
    <t>29310160386178ព</t>
  </si>
  <si>
    <t>ប្រាក់ ស៊ុននី</t>
  </si>
  <si>
    <t>06-08-1997</t>
  </si>
  <si>
    <t>ប៉ាវ សាវុន</t>
  </si>
  <si>
    <t>10-07-1984</t>
  </si>
  <si>
    <t>សរ ព្រលឹង</t>
  </si>
  <si>
    <t>04-12-1985</t>
  </si>
  <si>
    <t>ពៅ ស៊ីណាត</t>
  </si>
  <si>
    <t>05-06-1986</t>
  </si>
  <si>
    <t>28611160411036ជ</t>
  </si>
  <si>
    <t>ខាត់ ឧសា</t>
  </si>
  <si>
    <t>28-07-2000</t>
  </si>
  <si>
    <t>សារ៉ាន ស្រីពៅ</t>
  </si>
  <si>
    <t>18-05-1993</t>
  </si>
  <si>
    <t>រឿន ចន្រ្ទា</t>
  </si>
  <si>
    <t>21-04-1994</t>
  </si>
  <si>
    <t>គី យ៉ាត</t>
  </si>
  <si>
    <t>01-05-1979</t>
  </si>
  <si>
    <t>នុន សុខនឿន</t>
  </si>
  <si>
    <t>17-02-1986</t>
  </si>
  <si>
    <t>វ៉ន គន្ធា</t>
  </si>
  <si>
    <t>រឿន គឹមហេង</t>
  </si>
  <si>
    <t>18-04-1998</t>
  </si>
  <si>
    <t>ណុប សារី</t>
  </si>
  <si>
    <t>11-05-1989</t>
  </si>
  <si>
    <t>28911160412490ឌ</t>
  </si>
  <si>
    <t>ណូ ផារិន</t>
  </si>
  <si>
    <t>09-11-1991</t>
  </si>
  <si>
    <t>29107181459069ស</t>
  </si>
  <si>
    <t>ថា លឹម</t>
  </si>
  <si>
    <t>17-01-1988</t>
  </si>
  <si>
    <t>អុន នឿន</t>
  </si>
  <si>
    <t>11-11-1984</t>
  </si>
  <si>
    <t>សាមឿន ស្រីណា</t>
  </si>
  <si>
    <t>12-11-1989</t>
  </si>
  <si>
    <t>ផា ស្រីម៉ាប់</t>
  </si>
  <si>
    <t>15-03-1988</t>
  </si>
  <si>
    <t>28801191975740ស</t>
  </si>
  <si>
    <t>ហាង សុខគាង</t>
  </si>
  <si>
    <t>06-03-1975</t>
  </si>
  <si>
    <t>ឡុក ហេង</t>
  </si>
  <si>
    <t>08-04-1990</t>
  </si>
  <si>
    <t>ថា ​បូរ៉ី</t>
  </si>
  <si>
    <t>27-08-1998</t>
  </si>
  <si>
    <t>សំ ស្រីយីម</t>
  </si>
  <si>
    <t>05-05-1978</t>
  </si>
  <si>
    <t>ស៊ីម សូនី</t>
  </si>
  <si>
    <t>08-02-2000</t>
  </si>
  <si>
    <t>ឡឹម សុភ័ស</t>
  </si>
  <si>
    <t>06-04-1985</t>
  </si>
  <si>
    <t>28509170895008ស</t>
  </si>
  <si>
    <t>អិន ស្រ៊ន</t>
  </si>
  <si>
    <t>15-08-1992</t>
  </si>
  <si>
    <t>ម៉ន សៀកម៉េង</t>
  </si>
  <si>
    <t>04-02-1984</t>
  </si>
  <si>
    <t>28409170894780ខ</t>
  </si>
  <si>
    <t>មាំង គឹមហៀក</t>
  </si>
  <si>
    <t>09-01-1984</t>
  </si>
  <si>
    <t>សៅ ចាន់ថុល</t>
  </si>
  <si>
    <t>05-06-1973</t>
  </si>
  <si>
    <t>27309160310644ឋ</t>
  </si>
  <si>
    <t>ហ៊ុល​ គន្ធា</t>
  </si>
  <si>
    <t>02-12-1982</t>
  </si>
  <si>
    <t>ង៉ុយ សានម៉ៅ</t>
  </si>
  <si>
    <t>02-07-1980</t>
  </si>
  <si>
    <t>18003181301501អ</t>
  </si>
  <si>
    <t>ជឿន​ ស្រីលក៍្ខ</t>
  </si>
  <si>
    <t>23-10-1990</t>
  </si>
  <si>
    <t>29011160413646ឋ</t>
  </si>
  <si>
    <t>ចែ​​ សុខគាង</t>
  </si>
  <si>
    <t>08-07-1990</t>
  </si>
  <si>
    <t>29009170893172យ</t>
  </si>
  <si>
    <t>ហ៊ឹម កញ្ញា</t>
  </si>
  <si>
    <t>09-05-1986</t>
  </si>
  <si>
    <t>ស៊ុន ស្រីពៅ</t>
  </si>
  <si>
    <t>01-01-1983</t>
  </si>
  <si>
    <t>ស្រិន ស្រីពៅ</t>
  </si>
  <si>
    <t>10-05-1988</t>
  </si>
  <si>
    <t>28802212567545ម</t>
  </si>
  <si>
    <t>ឡុង សេង</t>
  </si>
  <si>
    <t>28405170734656យ</t>
  </si>
  <si>
    <t>ចែ សុខគី</t>
  </si>
  <si>
    <t>09-03-1992</t>
  </si>
  <si>
    <t>2920917893093ស</t>
  </si>
  <si>
    <t>ទុយ វ៉ាន់នឿន</t>
  </si>
  <si>
    <t>28209170894363ស</t>
  </si>
  <si>
    <t>រ៉េន ស្រីនួន</t>
  </si>
  <si>
    <t>26-05-1986</t>
  </si>
  <si>
    <t>28604192036545ព</t>
  </si>
  <si>
    <t>ឆឺយ ណារិន</t>
  </si>
  <si>
    <t>16-03-1987</t>
  </si>
  <si>
    <t>28711181898912ក</t>
  </si>
  <si>
    <t>ឈាង គុយហេង</t>
  </si>
  <si>
    <t>06-10-1996</t>
  </si>
  <si>
    <t>29607181536384ហ</t>
  </si>
  <si>
    <t>លី ហុងលី</t>
  </si>
  <si>
    <t>07-05-1985</t>
  </si>
  <si>
    <t>28509160319634ម</t>
  </si>
  <si>
    <t>ឡា ស្រីរដ្ឋ</t>
  </si>
  <si>
    <t>29-03-1992</t>
  </si>
  <si>
    <t>29211160410365ឈ</t>
  </si>
  <si>
    <t>ពែក ស្រីទូច</t>
  </si>
  <si>
    <t>21-05-1990</t>
  </si>
  <si>
    <t>29002212566677ព</t>
  </si>
  <si>
    <t>សឹម​ ផល្លី</t>
  </si>
  <si>
    <t>07-05-1975</t>
  </si>
  <si>
    <t>27509178940575ឡ</t>
  </si>
  <si>
    <t>ឡាច សុខរីម</t>
  </si>
  <si>
    <t xml:space="preserve"> 21-07-1989</t>
  </si>
  <si>
    <t>28909170894302ស</t>
  </si>
  <si>
    <t>ឃ្លោក សារ៉ាត់</t>
  </si>
  <si>
    <t>25-10-1990</t>
  </si>
  <si>
    <t>លីម ណាក់</t>
  </si>
  <si>
    <t>23-04-1989</t>
  </si>
  <si>
    <t>ងឹម រតនា</t>
  </si>
  <si>
    <t>01-08-1999</t>
  </si>
  <si>
    <t>ស៊ីណា សុភ័ក្រ</t>
  </si>
  <si>
    <t>30-12-1995</t>
  </si>
  <si>
    <t>29511160412599ព</t>
  </si>
  <si>
    <t>ហៀង គីមមួយ</t>
  </si>
  <si>
    <t>03-07-2003</t>
  </si>
  <si>
    <t>រ៉ា ឌីណា</t>
  </si>
  <si>
    <t>01-01-1988</t>
  </si>
  <si>
    <t>28812160559813រ</t>
  </si>
  <si>
    <t>មុំ រដ្ឋា</t>
  </si>
  <si>
    <t>03-07-1985</t>
  </si>
  <si>
    <t>28510160385781ព</t>
  </si>
  <si>
    <t>គយ សុខវឿន</t>
  </si>
  <si>
    <t>18-03-1982</t>
  </si>
  <si>
    <t>28209170893351យ</t>
  </si>
  <si>
    <t>រី រិន</t>
  </si>
  <si>
    <t>04-05-1980</t>
  </si>
  <si>
    <t>28009170895115ភ</t>
  </si>
  <si>
    <t>ទ្រី ធារ៉ា</t>
  </si>
  <si>
    <t>05-04-1990</t>
  </si>
  <si>
    <t>29003192011578ត</t>
  </si>
  <si>
    <t>លីន បញ្ញា</t>
  </si>
  <si>
    <t>12-08-1985</t>
  </si>
  <si>
    <t>28509170894904ក</t>
  </si>
  <si>
    <t>គឹម សុផាន</t>
  </si>
  <si>
    <t>05-03-1986</t>
  </si>
  <si>
    <t>18609170895294ឃ</t>
  </si>
  <si>
    <t>តិ ដាលីន</t>
  </si>
  <si>
    <t>21-04-1981</t>
  </si>
  <si>
    <t>28111160456558ប</t>
  </si>
  <si>
    <t>លន់ ចិន</t>
  </si>
  <si>
    <t>03-04-2000</t>
  </si>
  <si>
    <t>ពេជ្រ បញ្ញា</t>
  </si>
  <si>
    <t>21-03-2003</t>
  </si>
  <si>
    <t>10301212549355ឈ</t>
  </si>
  <si>
    <t>រ៉ា ស្រីមុំ</t>
  </si>
  <si>
    <t>07-06-1999</t>
  </si>
  <si>
    <t>29809170894961ជ</t>
  </si>
  <si>
    <t>ថូយ ដានិត</t>
  </si>
  <si>
    <t>15-03-2000</t>
  </si>
  <si>
    <t>20010181789862ប</t>
  </si>
  <si>
    <t>ស៊ីម សុភាព</t>
  </si>
  <si>
    <t>03-04-1998</t>
  </si>
  <si>
    <t>29804170720170ត</t>
  </si>
  <si>
    <t>យ៉ា ស្រីភ័ស្ត</t>
  </si>
  <si>
    <t>04-03-2002</t>
  </si>
  <si>
    <t>20201212552150វ</t>
  </si>
  <si>
    <t>ខន ចាន់ថន</t>
  </si>
  <si>
    <t>02-01-1993</t>
  </si>
  <si>
    <t>29309170894984ជ</t>
  </si>
  <si>
    <t>លឹម ធីតា</t>
  </si>
  <si>
    <t>03-10-1995</t>
  </si>
  <si>
    <t>29501181142091ឋ</t>
  </si>
  <si>
    <t>ស៊ឹម ច្រិប</t>
  </si>
  <si>
    <t>01-09-1985</t>
  </si>
  <si>
    <t>ស្រឿង សារ៉េត</t>
  </si>
  <si>
    <t>07-07-1995</t>
  </si>
  <si>
    <t>29508170875991ច</t>
  </si>
  <si>
    <t>ឃុយ តឹង</t>
  </si>
  <si>
    <t>25-02-1994</t>
  </si>
  <si>
    <t>29405170737731ភ</t>
  </si>
  <si>
    <t>ខុម ស្រីណា</t>
  </si>
  <si>
    <t>02-01-1997</t>
  </si>
  <si>
    <t>29709170893361អ</t>
  </si>
  <si>
    <t>ដុល ចាន់ឌី</t>
  </si>
  <si>
    <t>20-06-1982</t>
  </si>
  <si>
    <t>លឹម ចិន្តា</t>
  </si>
  <si>
    <t>01-02-2001</t>
  </si>
  <si>
    <t>សេង សុលីន</t>
  </si>
  <si>
    <t>21-12-1992</t>
  </si>
  <si>
    <t>រឿន ចាន់រ៉ា</t>
  </si>
  <si>
    <t>18-01-1990</t>
  </si>
  <si>
    <t>ច្រូយ ផល្លា</t>
  </si>
  <si>
    <t>03-03-1979</t>
  </si>
  <si>
    <t>ធី សោភា</t>
  </si>
  <si>
    <t>05-05-2000</t>
  </si>
  <si>
    <t>ស៊ិន សុខវន</t>
  </si>
  <si>
    <t>តែម វិច្ឆ័យ</t>
  </si>
  <si>
    <t>13-04-1996</t>
  </si>
  <si>
    <t>19604181351913ន</t>
  </si>
  <si>
    <t>តែម តៃ</t>
  </si>
  <si>
    <t>01-03-1991</t>
  </si>
  <si>
    <t>19104181351919ប</t>
  </si>
  <si>
    <t>សំអុល វុទ្ឋា</t>
  </si>
  <si>
    <t>10-01-1988</t>
  </si>
  <si>
    <t>18804181351924ព</t>
  </si>
  <si>
    <t>ហ៊ន់ ឈុនរ៉េត</t>
  </si>
  <si>
    <t>05-08-1994</t>
  </si>
  <si>
    <t>19406202390868យ</t>
  </si>
  <si>
    <t>សុខ អឿន</t>
  </si>
  <si>
    <t>05-05-1962</t>
  </si>
  <si>
    <t>រ៉ន សុខលី</t>
  </si>
  <si>
    <t>22-11-1988</t>
  </si>
  <si>
    <t>28805192064938អ</t>
  </si>
  <si>
    <t>អ៊ីម ភា</t>
  </si>
  <si>
    <t>19-07-1979</t>
  </si>
  <si>
    <t>27909170893304ស</t>
  </si>
  <si>
    <t>ធឿត ធឿប</t>
  </si>
  <si>
    <t>01-06-1995</t>
  </si>
  <si>
    <t>29509170893978ឋ</t>
  </si>
  <si>
    <t>ថេត ចន្ថន</t>
  </si>
  <si>
    <t>18-09-1990</t>
  </si>
  <si>
    <t>29009170892578ឧ</t>
  </si>
  <si>
    <t>អ៊ីម ថាវី</t>
  </si>
  <si>
    <t>12-03-1981</t>
  </si>
  <si>
    <t>សន សុទ្ធារី</t>
  </si>
  <si>
    <t>07-03-1983</t>
  </si>
  <si>
    <t>28309170893321ភ</t>
  </si>
  <si>
    <t>វ៉េត សាន</t>
  </si>
  <si>
    <t>20-06-1978</t>
  </si>
  <si>
    <t>27809170894621ឡ</t>
  </si>
  <si>
    <t>សន រិទ្ធី</t>
  </si>
  <si>
    <t>02-05-1990</t>
  </si>
  <si>
    <t>29009170893720ម</t>
  </si>
  <si>
    <t>ឈិម ហៃ</t>
  </si>
  <si>
    <t>19-08-1992</t>
  </si>
  <si>
    <t>29212160496241ណ</t>
  </si>
  <si>
    <t>ហេង សុខឡាយ</t>
  </si>
  <si>
    <t>10-03-1989</t>
  </si>
  <si>
    <t>28909170893213ស</t>
  </si>
  <si>
    <t>សុត សុខុន</t>
  </si>
  <si>
    <t>24-02-1984</t>
  </si>
  <si>
    <t>28409170893168ក</t>
  </si>
  <si>
    <t>ខៀវ រតនា</t>
  </si>
  <si>
    <t>01-06-1978</t>
  </si>
  <si>
    <t>27812160496504ព</t>
  </si>
  <si>
    <t>ចំរើន គីមសៀក</t>
  </si>
  <si>
    <t>09-11-1993</t>
  </si>
  <si>
    <t>29309170893396ឃ</t>
  </si>
  <si>
    <t>ភាន់ ស្រីតុល</t>
  </si>
  <si>
    <t>17-02-1988</t>
  </si>
  <si>
    <t>28809170893295ច</t>
  </si>
  <si>
    <t>មុំ កុសល</t>
  </si>
  <si>
    <t>18-04-1986</t>
  </si>
  <si>
    <t>28602212559931ព</t>
  </si>
  <si>
    <t>ទៀង មុំ</t>
  </si>
  <si>
    <t>24-04-1983</t>
  </si>
  <si>
    <t>28301212550283ញ</t>
  </si>
  <si>
    <t>គ្រេង ឆេង</t>
  </si>
  <si>
    <t>07-05-1976</t>
  </si>
  <si>
    <t>27609170893194ក</t>
  </si>
  <si>
    <t>ណាំ ធា</t>
  </si>
  <si>
    <t>08-08-1975</t>
  </si>
  <si>
    <t>27509170894636ខ</t>
  </si>
  <si>
    <t>រ៉ន សុខឡៃ</t>
  </si>
  <si>
    <t>10-04-1992</t>
  </si>
  <si>
    <t>29205181377217ព</t>
  </si>
  <si>
    <t>ជឿន ចាន់ណា</t>
  </si>
  <si>
    <t>03-11-1980</t>
  </si>
  <si>
    <t>28002212559937ព</t>
  </si>
  <si>
    <t>សុក យ៉េង</t>
  </si>
  <si>
    <t>12-05-1991</t>
  </si>
  <si>
    <t>29109170893101ធ</t>
  </si>
  <si>
    <t>ឡៃ ចេង</t>
  </si>
  <si>
    <t>សន វណ្ណី</t>
  </si>
  <si>
    <t>11-12-1987</t>
  </si>
  <si>
    <t>28709170893075ក</t>
  </si>
  <si>
    <t>ចិន ចាន់ធឿន</t>
  </si>
  <si>
    <t>06-01-1985</t>
  </si>
  <si>
    <t>28503181316428ន</t>
  </si>
  <si>
    <t>ពៅ សុខា</t>
  </si>
  <si>
    <t>08-05-1979</t>
  </si>
  <si>
    <t>27909170894687ឋ</t>
  </si>
  <si>
    <t>ទុយ ធារីន</t>
  </si>
  <si>
    <t>05-12-2000</t>
  </si>
  <si>
    <t>រ៉ាត់ ភ័ស</t>
  </si>
  <si>
    <t>13-05-1992</t>
  </si>
  <si>
    <t>29201191965425ភ</t>
  </si>
  <si>
    <t>អ៊ែល ពៅ</t>
  </si>
  <si>
    <t>01-03-1977</t>
  </si>
  <si>
    <t>ទុយ បញ្ញា</t>
  </si>
  <si>
    <t>01-02-2003</t>
  </si>
  <si>
    <t>ហៀង ឡី</t>
  </si>
  <si>
    <t>10-02-1984</t>
  </si>
  <si>
    <t>28409170893221ភ</t>
  </si>
  <si>
    <t>វ៉ាន សុខទៀង</t>
  </si>
  <si>
    <t>07-06-1977</t>
  </si>
  <si>
    <t>កាន លាងហួយ</t>
  </si>
  <si>
    <t>02-04-1988</t>
  </si>
  <si>
    <t>18812181935994ឃ</t>
  </si>
  <si>
    <t>សឹម វាសនា</t>
  </si>
  <si>
    <t>09-09-1979</t>
  </si>
  <si>
    <t>17909170894380ក</t>
  </si>
  <si>
    <t>មាស​ ស៊ីថា</t>
  </si>
  <si>
    <t>13-12-1982</t>
  </si>
  <si>
    <t>អិន សុខណែត</t>
  </si>
  <si>
    <t>04-07-1993</t>
  </si>
  <si>
    <t>សុខលាង ស៊ុនលី</t>
  </si>
  <si>
    <t>ឡេង វាសនា</t>
  </si>
  <si>
    <t>30-06-1999</t>
  </si>
  <si>
    <t>19902212568155ភ</t>
  </si>
  <si>
    <t xml:space="preserve">ថា ធី </t>
  </si>
  <si>
    <t>06-03-1981</t>
  </si>
  <si>
    <t>រើន សុភ័ក្ក</t>
  </si>
  <si>
    <t>01-03-1986</t>
  </si>
  <si>
    <t>18602212565505ត</t>
  </si>
  <si>
    <t>ធី​ ទីញម៉ៅ</t>
  </si>
  <si>
    <t>04-03-1999</t>
  </si>
  <si>
    <t>19905192064930យ</t>
  </si>
  <si>
    <t>ង៉ែត ចិត</t>
  </si>
  <si>
    <t>07-01-1986</t>
  </si>
  <si>
    <t>18603181301873ទ</t>
  </si>
  <si>
    <t>ខឹម ផាន</t>
  </si>
  <si>
    <t>01-03-1976</t>
  </si>
  <si>
    <t>ស៊ុន​​ ពិសី</t>
  </si>
  <si>
    <t>05-12-1985</t>
  </si>
  <si>
    <t>18511160412207ឆ</t>
  </si>
  <si>
    <t>សម្បត្តិ ផល់</t>
  </si>
  <si>
    <t>12-04-1990</t>
  </si>
  <si>
    <t>29012160559821ធ</t>
  </si>
  <si>
    <t>ផា សុភា</t>
  </si>
  <si>
    <t>03-01-1979</t>
  </si>
  <si>
    <t>ឌី សាមិ</t>
  </si>
  <si>
    <t>28511160410537ឋ</t>
  </si>
  <si>
    <t>ឡេង ប៉េងលី</t>
  </si>
  <si>
    <t>14-06-1985</t>
  </si>
  <si>
    <t>18511160410576ឍ</t>
  </si>
  <si>
    <t>ស៊ីថា គឹមសួគ៌</t>
  </si>
  <si>
    <t>05-11-1986</t>
  </si>
  <si>
    <t>អ៊ុន ម៉ាញ</t>
  </si>
  <si>
    <t>15-05-1986</t>
  </si>
  <si>
    <t>18612160483474ព</t>
  </si>
  <si>
    <t>ជ ដាលីន</t>
  </si>
  <si>
    <t>25-06-1989</t>
  </si>
  <si>
    <t>28905192070020ឌ</t>
  </si>
  <si>
    <t>ងួន សុខ</t>
  </si>
  <si>
    <t>01-08-1988</t>
  </si>
  <si>
    <t>28804192032496យ</t>
  </si>
  <si>
    <t>គ្រី សុខម៉េង</t>
  </si>
  <si>
    <t>10-02-1977</t>
  </si>
  <si>
    <t>17711160407547ធ</t>
  </si>
  <si>
    <t>ប៉ាង ផៃ</t>
  </si>
  <si>
    <t>29-06-1979</t>
  </si>
  <si>
    <t>27911160407582ប</t>
  </si>
  <si>
    <t>ថន ធារ៉ា</t>
  </si>
  <si>
    <t>22-04-1996</t>
  </si>
  <si>
    <t>29612160498179អ</t>
  </si>
  <si>
    <t>ស្រ៊ុន ឡេងហ៊ូរ</t>
  </si>
  <si>
    <t>14-03-1996</t>
  </si>
  <si>
    <t>19602170631122ឈ</t>
  </si>
  <si>
    <t>ឡាំង សំណាង</t>
  </si>
  <si>
    <t>05-01-1990</t>
  </si>
  <si>
    <t>29011160410938ប</t>
  </si>
  <si>
    <t>ឈឿន ថា</t>
  </si>
  <si>
    <t>18412160484802ថ</t>
  </si>
  <si>
    <t>មឿន គឹមហេង</t>
  </si>
  <si>
    <t>20-04-1983</t>
  </si>
  <si>
    <t>28311160410909ឌ</t>
  </si>
  <si>
    <t>ប៉ិច សាវ៉េត</t>
  </si>
  <si>
    <t>ស៊ន់ តិ</t>
  </si>
  <si>
    <t>01-10-1986</t>
  </si>
  <si>
    <t>28611160413399ផ</t>
  </si>
  <si>
    <t>សូត្រ សុផល</t>
  </si>
  <si>
    <t>07-04-1981</t>
  </si>
  <si>
    <t>28111160419629ធ</t>
  </si>
  <si>
    <t>ស៊ុំ សុគា</t>
  </si>
  <si>
    <t>20-06-1983</t>
  </si>
  <si>
    <t>28311160411121ឡ</t>
  </si>
  <si>
    <t>ផល ពន្លឺ</t>
  </si>
  <si>
    <t>05-09-1993</t>
  </si>
  <si>
    <t>ផាន ដិប</t>
  </si>
  <si>
    <t>05-03-1992</t>
  </si>
  <si>
    <t>29212160501721ឆ</t>
  </si>
  <si>
    <t>ទូច នួន</t>
  </si>
  <si>
    <t>20-11-1984</t>
  </si>
  <si>
    <t>ខេន ចន្ធូ</t>
  </si>
  <si>
    <t>07-06-1983</t>
  </si>
  <si>
    <t>28303170649517ក</t>
  </si>
  <si>
    <t>ទឹម សុខណា</t>
  </si>
  <si>
    <t>17-01-1983</t>
  </si>
  <si>
    <t>28311160419644ទ</t>
  </si>
  <si>
    <t>ឡុក សុភី</t>
  </si>
  <si>
    <t>06-03-1982</t>
  </si>
  <si>
    <t>28211160407197ថ</t>
  </si>
  <si>
    <t>វ៉ាន គន្ថា</t>
  </si>
  <si>
    <t>13-03-1980</t>
  </si>
  <si>
    <t>18003170648274ផ</t>
  </si>
  <si>
    <t>ចន ថេតធីម</t>
  </si>
  <si>
    <t>01-09-1996</t>
  </si>
  <si>
    <t>សែម សេងលី</t>
  </si>
  <si>
    <t>12-02-1986</t>
  </si>
  <si>
    <t>ជ្រិន នឿន</t>
  </si>
  <si>
    <t>02-06-1982</t>
  </si>
  <si>
    <t>ហៃ ហង់</t>
  </si>
  <si>
    <t>12-09-1992</t>
  </si>
  <si>
    <t>ធី តូស្យូ</t>
  </si>
  <si>
    <t>13-06-1998</t>
  </si>
  <si>
    <t>19811181898449ឆ</t>
  </si>
  <si>
    <t>បានបញ្ចប់ត្រឹមលេខរៀងទី 466 ឈ្មោះ ធី តូស្យូ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</si>
  <si>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ថ្ងៃទី២១ ខែតុលា ឆ្នាំ២០២១
ហត្ថលេខា និងត្រា
នាយកក្រុមហ៊ុន</t>
  </si>
  <si>
    <t>ជាងភ្លើង</t>
  </si>
  <si>
    <t>Shiping</t>
  </si>
  <si>
    <t>គណនេយ្យ</t>
  </si>
  <si>
    <t>រដ្ឋបាល</t>
  </si>
  <si>
    <t>បកប្រែ</t>
  </si>
  <si>
    <t>ប្រធានឃ្លាំង</t>
  </si>
  <si>
    <t>ដុកទ័រ</t>
  </si>
  <si>
    <t>ពេទ្យ</t>
  </si>
  <si>
    <t>កាត់ពន្ធ</t>
  </si>
  <si>
    <t>មើលម៉ាស៊ីន</t>
  </si>
  <si>
    <t>ផលិតកម្ម</t>
  </si>
  <si>
    <t>ប្រធានវេចខ្ចប់</t>
  </si>
  <si>
    <t>អនាម័យ</t>
  </si>
  <si>
    <t>វេចខ្ចប់</t>
  </si>
  <si>
    <t>តៃកុងឡាន</t>
  </si>
  <si>
    <t>ឆែកសារទី១</t>
  </si>
  <si>
    <t>ចុងភៅ</t>
  </si>
  <si>
    <t>អូតូ</t>
  </si>
  <si>
    <t>ផុង</t>
  </si>
  <si>
    <t>ដុតឡ</t>
  </si>
  <si>
    <t>ឆែកសារទី២</t>
  </si>
  <si>
    <t>ដេរផ្លាកករ</t>
  </si>
  <si>
    <t>ឆែកផ្ទាំង</t>
  </si>
  <si>
    <t>ពិនិត្យ</t>
  </si>
  <si>
    <t>ឃ្លាំងអំបោះ</t>
  </si>
  <si>
    <t>ម៉ុកដេរ</t>
  </si>
  <si>
    <t>បោកគក់</t>
  </si>
  <si>
    <t>ចល័ត</t>
  </si>
  <si>
    <t>អ៊ុត</t>
  </si>
  <si>
    <t>N1895932</t>
  </si>
  <si>
    <t>010073548</t>
  </si>
  <si>
    <t>020866395</t>
  </si>
  <si>
    <t>020556332</t>
  </si>
  <si>
    <t>020827999</t>
  </si>
  <si>
    <t>020703018</t>
  </si>
  <si>
    <t>020984277</t>
  </si>
  <si>
    <t>021007318</t>
  </si>
  <si>
    <t>020396873</t>
  </si>
  <si>
    <t>020342751</t>
  </si>
  <si>
    <t>021190167</t>
  </si>
  <si>
    <t>021152530</t>
  </si>
  <si>
    <t>021107370</t>
  </si>
  <si>
    <t>020866352</t>
  </si>
  <si>
    <t>020734827</t>
  </si>
  <si>
    <t>021056857</t>
  </si>
  <si>
    <t>021127531</t>
  </si>
  <si>
    <t>020186054</t>
  </si>
  <si>
    <t>021257596</t>
  </si>
  <si>
    <t>020185071</t>
  </si>
  <si>
    <t>020606487</t>
  </si>
  <si>
    <t>020161043</t>
  </si>
  <si>
    <t>020709677</t>
  </si>
  <si>
    <t>020164464</t>
  </si>
  <si>
    <t>020714475</t>
  </si>
  <si>
    <t>021303176</t>
  </si>
  <si>
    <t>021246959</t>
  </si>
  <si>
    <t>021287130</t>
  </si>
  <si>
    <t>021258852</t>
  </si>
  <si>
    <t>021230443</t>
  </si>
  <si>
    <t>020342486</t>
  </si>
  <si>
    <t>021195520</t>
  </si>
  <si>
    <t>021189497</t>
  </si>
  <si>
    <t>021062429</t>
  </si>
  <si>
    <t>061355342</t>
  </si>
  <si>
    <t>021062430</t>
  </si>
  <si>
    <t>021152250</t>
  </si>
  <si>
    <t>062172184</t>
  </si>
  <si>
    <t>020952567</t>
  </si>
  <si>
    <t>101274373</t>
  </si>
  <si>
    <t>020512368</t>
  </si>
  <si>
    <t>020914067</t>
  </si>
  <si>
    <t>020160119</t>
  </si>
  <si>
    <t>020080155</t>
  </si>
  <si>
    <t>020160878</t>
  </si>
  <si>
    <t>021224447</t>
  </si>
  <si>
    <t>020161095</t>
  </si>
  <si>
    <t>020913682</t>
  </si>
  <si>
    <t>170733031</t>
  </si>
  <si>
    <t>020180036</t>
  </si>
  <si>
    <t>020913443</t>
  </si>
  <si>
    <t>020704718</t>
  </si>
  <si>
    <t>020160693</t>
  </si>
  <si>
    <t>021189496</t>
  </si>
  <si>
    <t>020632144</t>
  </si>
  <si>
    <t>021303539</t>
  </si>
  <si>
    <t>020513911</t>
  </si>
  <si>
    <t>021129401</t>
  </si>
  <si>
    <t>020546869</t>
  </si>
  <si>
    <t>021012511</t>
  </si>
  <si>
    <t>020725327</t>
  </si>
  <si>
    <t>020730448</t>
  </si>
  <si>
    <t>020511300</t>
  </si>
  <si>
    <t>020624826</t>
  </si>
  <si>
    <t>062178489</t>
  </si>
  <si>
    <t>020864432</t>
  </si>
  <si>
    <t>020745372</t>
  </si>
  <si>
    <t>021122499</t>
  </si>
  <si>
    <t>020913202</t>
  </si>
  <si>
    <t>020632329</t>
  </si>
  <si>
    <t>020824691</t>
  </si>
  <si>
    <t>021187091</t>
  </si>
  <si>
    <t>021308459</t>
  </si>
  <si>
    <t>020522625</t>
  </si>
  <si>
    <t>020977475</t>
  </si>
  <si>
    <t>062187783</t>
  </si>
  <si>
    <t>020513950</t>
  </si>
  <si>
    <t>021329666</t>
  </si>
  <si>
    <t>021152434</t>
  </si>
  <si>
    <t>110448865</t>
  </si>
  <si>
    <t>020983749</t>
  </si>
  <si>
    <t>020120457</t>
  </si>
  <si>
    <t>020709441</t>
  </si>
  <si>
    <t>021185147</t>
  </si>
  <si>
    <t>021023750</t>
  </si>
  <si>
    <t>150544381</t>
  </si>
  <si>
    <t>020955308</t>
  </si>
  <si>
    <t>020995269</t>
  </si>
  <si>
    <t>020160833</t>
  </si>
  <si>
    <t>020451710</t>
  </si>
  <si>
    <t>020160752</t>
  </si>
  <si>
    <t>020838871</t>
  </si>
  <si>
    <t>021129797</t>
  </si>
  <si>
    <t>090795280</t>
  </si>
  <si>
    <t>020703028</t>
  </si>
  <si>
    <t>020184853</t>
  </si>
  <si>
    <t>160323397</t>
  </si>
  <si>
    <t>040387543</t>
  </si>
  <si>
    <t>030612185</t>
  </si>
  <si>
    <t>040526001</t>
  </si>
  <si>
    <t>021084952</t>
  </si>
  <si>
    <t>040079617</t>
  </si>
  <si>
    <t>021305913</t>
  </si>
  <si>
    <t>021257986</t>
  </si>
  <si>
    <t>040470594</t>
  </si>
  <si>
    <t>021222755</t>
  </si>
  <si>
    <t>060697186</t>
  </si>
  <si>
    <t>021010330</t>
  </si>
  <si>
    <t>150792408</t>
  </si>
  <si>
    <t>021254739</t>
  </si>
  <si>
    <t>021023643</t>
  </si>
  <si>
    <t>021152537</t>
  </si>
  <si>
    <t>020973408</t>
  </si>
  <si>
    <t>021129931</t>
  </si>
  <si>
    <t>021258227</t>
  </si>
  <si>
    <t>021061029</t>
  </si>
  <si>
    <t>021246080</t>
  </si>
  <si>
    <t>020995125</t>
  </si>
  <si>
    <t>021012667</t>
  </si>
  <si>
    <t>040379196</t>
  </si>
  <si>
    <t>090794285</t>
  </si>
  <si>
    <t>020644186</t>
  </si>
  <si>
    <t>020864342</t>
  </si>
  <si>
    <t>020513886</t>
  </si>
  <si>
    <t>020522712</t>
  </si>
  <si>
    <t>020328720</t>
  </si>
  <si>
    <t>020863878</t>
  </si>
  <si>
    <t>020986632</t>
  </si>
  <si>
    <t>050781923</t>
  </si>
  <si>
    <t>051197468</t>
  </si>
  <si>
    <t>020329019</t>
  </si>
  <si>
    <t>021179847</t>
  </si>
  <si>
    <t>021156306</t>
  </si>
  <si>
    <t>020990902</t>
  </si>
  <si>
    <t>021163689</t>
  </si>
  <si>
    <t>020912366</t>
  </si>
  <si>
    <t>021170664</t>
  </si>
  <si>
    <t>020978318</t>
  </si>
  <si>
    <t>020553909</t>
  </si>
  <si>
    <t>021276085</t>
  </si>
  <si>
    <t>051155471</t>
  </si>
  <si>
    <t>021152247</t>
  </si>
  <si>
    <t>021249364</t>
  </si>
  <si>
    <t>020864236</t>
  </si>
  <si>
    <t>021250289</t>
  </si>
  <si>
    <t>020995245</t>
  </si>
  <si>
    <t>020954042</t>
  </si>
  <si>
    <t>020995470</t>
  </si>
  <si>
    <t>020995732</t>
  </si>
  <si>
    <t>021194948</t>
  </si>
  <si>
    <t>020913273</t>
  </si>
  <si>
    <t>020437543</t>
  </si>
  <si>
    <t>020839635</t>
  </si>
  <si>
    <t>020920160</t>
  </si>
  <si>
    <t>021084864</t>
  </si>
  <si>
    <t>020836964</t>
  </si>
  <si>
    <t>021061084</t>
  </si>
  <si>
    <t>020995526</t>
  </si>
  <si>
    <t>020503767</t>
  </si>
  <si>
    <t>020703406</t>
  </si>
  <si>
    <t>021257995</t>
  </si>
  <si>
    <t>020863824</t>
  </si>
  <si>
    <t>020716335</t>
  </si>
  <si>
    <t>025602911</t>
  </si>
  <si>
    <t>020506227</t>
  </si>
  <si>
    <t>021198490</t>
  </si>
  <si>
    <t>020944780</t>
  </si>
  <si>
    <t>021060624</t>
  </si>
  <si>
    <t>020839752</t>
  </si>
  <si>
    <t>021305430</t>
  </si>
  <si>
    <t>021075442</t>
  </si>
  <si>
    <t>021170571</t>
  </si>
  <si>
    <t>020606211</t>
  </si>
  <si>
    <t>020260977</t>
  </si>
  <si>
    <t>021332726</t>
  </si>
  <si>
    <t>040004520</t>
  </si>
  <si>
    <t>011220755</t>
  </si>
  <si>
    <t>021072525</t>
  </si>
  <si>
    <t>020703162</t>
  </si>
  <si>
    <t>021124506</t>
  </si>
  <si>
    <t>021267349</t>
  </si>
  <si>
    <t>021314666</t>
  </si>
  <si>
    <t>020994923</t>
  </si>
  <si>
    <t>020995348</t>
  </si>
  <si>
    <t>010529672</t>
  </si>
  <si>
    <t>021195035</t>
  </si>
  <si>
    <t>062068933</t>
  </si>
  <si>
    <t>021152538</t>
  </si>
  <si>
    <t>020503865</t>
  </si>
  <si>
    <t>021119487</t>
  </si>
  <si>
    <t>021023592</t>
  </si>
  <si>
    <t>051036078</t>
  </si>
  <si>
    <t>021264872</t>
  </si>
  <si>
    <t>020328485</t>
  </si>
  <si>
    <t>020998903</t>
  </si>
  <si>
    <t>021214872</t>
  </si>
  <si>
    <t>021161367</t>
  </si>
  <si>
    <t>021219433</t>
  </si>
  <si>
    <t>021253161</t>
  </si>
  <si>
    <t>090530196</t>
  </si>
  <si>
    <t>250149651</t>
  </si>
  <si>
    <t>020952599</t>
  </si>
  <si>
    <t>021004931</t>
  </si>
  <si>
    <t>020703286</t>
  </si>
  <si>
    <t>020498983</t>
  </si>
  <si>
    <t>020160084</t>
  </si>
  <si>
    <t>021214688</t>
  </si>
  <si>
    <t>020865889</t>
  </si>
  <si>
    <t>021152531</t>
  </si>
  <si>
    <t>020904042</t>
  </si>
  <si>
    <t>020864445</t>
  </si>
  <si>
    <t>020512188</t>
  </si>
  <si>
    <t>020827904</t>
  </si>
  <si>
    <t>021313672</t>
  </si>
  <si>
    <t>020827905</t>
  </si>
  <si>
    <t>020184194</t>
  </si>
  <si>
    <t>020866763</t>
  </si>
  <si>
    <t>020607145</t>
  </si>
  <si>
    <t>020727331</t>
  </si>
  <si>
    <t>020833283</t>
  </si>
  <si>
    <t>020951801</t>
  </si>
  <si>
    <t>021150683</t>
  </si>
  <si>
    <t>020914658</t>
  </si>
  <si>
    <t>020513566</t>
  </si>
  <si>
    <t>021139724</t>
  </si>
  <si>
    <t>020869094</t>
  </si>
  <si>
    <t>021280151</t>
  </si>
  <si>
    <t>021061059</t>
  </si>
  <si>
    <t>020513479</t>
  </si>
  <si>
    <t>21267386</t>
  </si>
  <si>
    <t>021019977</t>
  </si>
  <si>
    <t>020866177</t>
  </si>
  <si>
    <t>020865478</t>
  </si>
  <si>
    <t>020865605</t>
  </si>
  <si>
    <t>020801997</t>
  </si>
  <si>
    <t>020865161</t>
  </si>
  <si>
    <t>021216760</t>
  </si>
  <si>
    <t>021181347</t>
  </si>
  <si>
    <t>021075534</t>
  </si>
  <si>
    <t>020978004</t>
  </si>
  <si>
    <t>020855267</t>
  </si>
  <si>
    <t>020499095</t>
  </si>
  <si>
    <t>021116488</t>
  </si>
  <si>
    <t>020512505</t>
  </si>
  <si>
    <t>020868518</t>
  </si>
  <si>
    <t>020978075</t>
  </si>
  <si>
    <t>050692695</t>
  </si>
  <si>
    <t>021189481</t>
  </si>
  <si>
    <t>020502795</t>
  </si>
  <si>
    <t>020903022</t>
  </si>
  <si>
    <t>021343199</t>
  </si>
  <si>
    <t>020867484</t>
  </si>
  <si>
    <t>020858423</t>
  </si>
  <si>
    <t>020839631</t>
  </si>
  <si>
    <t>050738946</t>
  </si>
  <si>
    <t>021304223</t>
  </si>
  <si>
    <t>020606560</t>
  </si>
  <si>
    <t>101240107</t>
  </si>
  <si>
    <t>020827901</t>
  </si>
  <si>
    <t>020865907</t>
  </si>
  <si>
    <t>021277706</t>
  </si>
  <si>
    <t>020512222</t>
  </si>
  <si>
    <t>021217459</t>
  </si>
  <si>
    <t>021127642</t>
  </si>
  <si>
    <t>021012318</t>
  </si>
  <si>
    <t>020164596</t>
  </si>
  <si>
    <t>020511291</t>
  </si>
  <si>
    <t>020394451</t>
  </si>
  <si>
    <t>020499171</t>
  </si>
  <si>
    <t>021012631</t>
  </si>
  <si>
    <t>021181083</t>
  </si>
  <si>
    <t>021118005</t>
  </si>
  <si>
    <t>020510220</t>
  </si>
  <si>
    <t>020499399</t>
  </si>
  <si>
    <t>020716407</t>
  </si>
  <si>
    <t>020512787</t>
  </si>
  <si>
    <t>020650508</t>
  </si>
  <si>
    <t>020867152</t>
  </si>
  <si>
    <t>020913193</t>
  </si>
  <si>
    <t>020343106</t>
  </si>
  <si>
    <t>011255860</t>
  </si>
  <si>
    <t>090660369</t>
  </si>
  <si>
    <t>021169288</t>
  </si>
  <si>
    <t>051304894</t>
  </si>
  <si>
    <t>021133010</t>
  </si>
  <si>
    <t>020247964</t>
  </si>
  <si>
    <t>021105610</t>
  </si>
  <si>
    <t>020868344</t>
  </si>
  <si>
    <t>021008759</t>
  </si>
  <si>
    <t>020670740</t>
  </si>
  <si>
    <t>020709625</t>
  </si>
  <si>
    <t>021181620</t>
  </si>
  <si>
    <t>020183007</t>
  </si>
  <si>
    <t>020734621</t>
  </si>
  <si>
    <t>021158102</t>
  </si>
  <si>
    <t>021129493</t>
  </si>
  <si>
    <t>021222761</t>
  </si>
  <si>
    <t>021168994</t>
  </si>
  <si>
    <t>020973599</t>
  </si>
  <si>
    <t>020452802</t>
  </si>
  <si>
    <t>021114529</t>
  </si>
  <si>
    <t>021020216</t>
  </si>
  <si>
    <t>020511292</t>
  </si>
  <si>
    <t>020715108</t>
  </si>
  <si>
    <t>021187012</t>
  </si>
  <si>
    <t>020865764</t>
  </si>
  <si>
    <t>050581599</t>
  </si>
  <si>
    <t>020342465</t>
  </si>
  <si>
    <t>020913098</t>
  </si>
  <si>
    <t>020453051</t>
  </si>
  <si>
    <t>020865767</t>
  </si>
  <si>
    <t>020180231</t>
  </si>
  <si>
    <t>021129459</t>
  </si>
  <si>
    <t>021239477</t>
  </si>
  <si>
    <t>021008311</t>
  </si>
  <si>
    <t>061836282</t>
  </si>
  <si>
    <t>020837479</t>
  </si>
  <si>
    <t>020745366</t>
  </si>
  <si>
    <t>020995666</t>
  </si>
  <si>
    <t>021094901</t>
  </si>
  <si>
    <t>020749229</t>
  </si>
  <si>
    <t>040291064</t>
  </si>
  <si>
    <t>021158169</t>
  </si>
  <si>
    <t>021270928</t>
  </si>
  <si>
    <t>021276919</t>
  </si>
  <si>
    <t>021062414</t>
  </si>
  <si>
    <t>021189572</t>
  </si>
  <si>
    <t>020343129</t>
  </si>
  <si>
    <t>020162629</t>
  </si>
  <si>
    <t>021191282</t>
  </si>
  <si>
    <t>020620863</t>
  </si>
  <si>
    <t>190834036</t>
  </si>
  <si>
    <t>050704869</t>
  </si>
  <si>
    <t>021174035</t>
  </si>
  <si>
    <t>021341679</t>
  </si>
  <si>
    <t>021152533</t>
  </si>
  <si>
    <t>021060419</t>
  </si>
  <si>
    <t>021258435</t>
  </si>
  <si>
    <t>020833967</t>
  </si>
  <si>
    <t>020855736</t>
  </si>
  <si>
    <t>020607422</t>
  </si>
  <si>
    <t>050823796</t>
  </si>
  <si>
    <t>020951987</t>
  </si>
  <si>
    <t>020395664</t>
  </si>
  <si>
    <t>021201648</t>
  </si>
  <si>
    <t>040466297</t>
  </si>
  <si>
    <t>021306339</t>
  </si>
  <si>
    <t>021181356</t>
  </si>
  <si>
    <t>021011943</t>
  </si>
  <si>
    <t>020841551</t>
  </si>
  <si>
    <t>020855037</t>
  </si>
  <si>
    <t>080097649</t>
  </si>
  <si>
    <t>030387130</t>
  </si>
  <si>
    <t>020704855</t>
  </si>
  <si>
    <t>020995720</t>
  </si>
  <si>
    <t>171064615</t>
  </si>
  <si>
    <t>020605549</t>
  </si>
  <si>
    <t>020340293</t>
  </si>
  <si>
    <t>021153681</t>
  </si>
  <si>
    <t>020511370</t>
  </si>
  <si>
    <t>020995959</t>
  </si>
  <si>
    <t>021291502</t>
  </si>
  <si>
    <t>021061041</t>
  </si>
  <si>
    <t>020555917</t>
  </si>
  <si>
    <t>020342622</t>
  </si>
  <si>
    <t>020827068</t>
  </si>
  <si>
    <t>021181855</t>
  </si>
  <si>
    <t>020709483</t>
  </si>
  <si>
    <t>020652889</t>
  </si>
  <si>
    <t>020511266</t>
  </si>
  <si>
    <t>021220591</t>
  </si>
  <si>
    <t>020409080</t>
  </si>
  <si>
    <t>020992366</t>
  </si>
  <si>
    <t>020408609</t>
  </si>
  <si>
    <t>020644130</t>
  </si>
  <si>
    <t>020913852</t>
  </si>
  <si>
    <t>030190100</t>
  </si>
  <si>
    <t>021219506</t>
  </si>
  <si>
    <t>020824701</t>
  </si>
  <si>
    <t>021181818</t>
  </si>
  <si>
    <t>021343663</t>
  </si>
  <si>
    <t>020451711</t>
  </si>
  <si>
    <t>020644477</t>
  </si>
  <si>
    <t>021002509</t>
  </si>
  <si>
    <t>021015111</t>
  </si>
  <si>
    <t>010206601</t>
  </si>
  <si>
    <t>021060515</t>
  </si>
  <si>
    <t>020913974</t>
  </si>
  <si>
    <t>080076688</t>
  </si>
  <si>
    <t>021296404</t>
  </si>
  <si>
    <t>021256301</t>
  </si>
  <si>
    <t>021189655</t>
  </si>
  <si>
    <t>020513597</t>
  </si>
  <si>
    <t>021020520</t>
  </si>
  <si>
    <t>021127854</t>
  </si>
  <si>
    <t>020865662</t>
  </si>
  <si>
    <t>020341215</t>
  </si>
  <si>
    <t>100713200</t>
  </si>
  <si>
    <t>020506963</t>
  </si>
  <si>
    <t>020501771</t>
  </si>
  <si>
    <t>051334316</t>
  </si>
  <si>
    <t>020740786</t>
  </si>
  <si>
    <t>021012787</t>
  </si>
  <si>
    <t>051067332</t>
  </si>
  <si>
    <t>051067333</t>
  </si>
  <si>
    <t>020977738</t>
  </si>
  <si>
    <t>051636879</t>
  </si>
  <si>
    <t>021032969</t>
  </si>
  <si>
    <t>020522573</t>
  </si>
  <si>
    <t>050652572</t>
  </si>
  <si>
    <t>020214366</t>
  </si>
  <si>
    <t>051358976</t>
  </si>
  <si>
    <t>020868659</t>
  </si>
  <si>
    <t>021195521</t>
  </si>
  <si>
    <t>021129911</t>
  </si>
  <si>
    <t>020547345</t>
  </si>
  <si>
    <t>020241851</t>
  </si>
  <si>
    <t>020413789</t>
  </si>
  <si>
    <t>021023699</t>
  </si>
  <si>
    <t>020912447</t>
  </si>
  <si>
    <t>020668800</t>
  </si>
  <si>
    <t>021237451</t>
  </si>
  <si>
    <t>020863190</t>
  </si>
  <si>
    <t>021014814</t>
  </si>
  <si>
    <t>0976261967</t>
  </si>
  <si>
    <t>089290002</t>
  </si>
  <si>
    <t>010589555</t>
  </si>
  <si>
    <t>093350626</t>
  </si>
  <si>
    <t>012606230</t>
  </si>
  <si>
    <t>077971112</t>
  </si>
  <si>
    <t>011506467</t>
  </si>
  <si>
    <t>093235587</t>
  </si>
  <si>
    <t>087723898</t>
  </si>
  <si>
    <t>096​3030997</t>
  </si>
  <si>
    <t>069383299</t>
  </si>
  <si>
    <t>070​822808</t>
  </si>
  <si>
    <t>0888540372</t>
  </si>
  <si>
    <t>015580786</t>
  </si>
  <si>
    <t>093282888</t>
  </si>
  <si>
    <t>0967409392</t>
  </si>
  <si>
    <t>086906770</t>
  </si>
  <si>
    <t>0963601431</t>
  </si>
  <si>
    <t>012399690</t>
  </si>
  <si>
    <t>081243303</t>
  </si>
  <si>
    <t>0967664134</t>
  </si>
  <si>
    <t>0968206828</t>
  </si>
  <si>
    <t>087595184</t>
  </si>
  <si>
    <t>0979664846</t>
  </si>
  <si>
    <t>0973029117</t>
  </si>
  <si>
    <t>069884632</t>
  </si>
  <si>
    <t>016807026</t>
  </si>
  <si>
    <t>069​464249</t>
  </si>
  <si>
    <t>093348173</t>
  </si>
  <si>
    <t>016925869</t>
  </si>
  <si>
    <t>015679373</t>
  </si>
  <si>
    <t>0966819787</t>
  </si>
  <si>
    <t>0965509530</t>
  </si>
  <si>
    <t>0884043255</t>
  </si>
  <si>
    <t>093331239</t>
  </si>
  <si>
    <t>086277424</t>
  </si>
  <si>
    <t>0989329 48</t>
  </si>
  <si>
    <t>017338750</t>
  </si>
  <si>
    <t>0966820091</t>
  </si>
  <si>
    <t>096​2399361</t>
  </si>
  <si>
    <t>096​5571925</t>
  </si>
  <si>
    <t>096​9896379</t>
  </si>
  <si>
    <t>097​7868041</t>
  </si>
  <si>
    <t>097​9317712</t>
  </si>
  <si>
    <t>010574353</t>
  </si>
  <si>
    <t>010660812</t>
  </si>
  <si>
    <t>0964625092</t>
  </si>
  <si>
    <t>0882742404</t>
  </si>
  <si>
    <t>081439824</t>
  </si>
  <si>
    <t>086990094</t>
  </si>
  <si>
    <t>0975322335</t>
  </si>
  <si>
    <t>096 6024131</t>
  </si>
  <si>
    <t>092244112</t>
  </si>
  <si>
    <t>0886833328</t>
  </si>
  <si>
    <t>012274041</t>
  </si>
  <si>
    <t>097 8488295</t>
  </si>
  <si>
    <t>0972290704</t>
  </si>
  <si>
    <t>012471884</t>
  </si>
  <si>
    <t>012627308</t>
  </si>
  <si>
    <t>0962307021</t>
  </si>
  <si>
    <t>0965636627</t>
  </si>
  <si>
    <t>070​483955</t>
  </si>
  <si>
    <t>069477822</t>
  </si>
  <si>
    <t>066887344</t>
  </si>
  <si>
    <t>089952069</t>
  </si>
  <si>
    <t>0979702686</t>
  </si>
  <si>
    <t>0969453643</t>
  </si>
  <si>
    <t>0887468592</t>
  </si>
  <si>
    <t>0766707443</t>
  </si>
  <si>
    <t>093358796</t>
  </si>
  <si>
    <t>093​52​47​96</t>
  </si>
  <si>
    <t>015932311</t>
  </si>
  <si>
    <t>0972540875</t>
  </si>
  <si>
    <t>010758659</t>
  </si>
  <si>
    <t>087​657589</t>
  </si>
  <si>
    <t>067​341757</t>
  </si>
  <si>
    <t>0966855963</t>
  </si>
  <si>
    <t>086539219</t>
  </si>
  <si>
    <t>0963674854</t>
  </si>
  <si>
    <t>086382901</t>
  </si>
  <si>
    <t>096​2752363</t>
  </si>
  <si>
    <t>0968502595</t>
  </si>
  <si>
    <t>0965350007</t>
  </si>
  <si>
    <t>0967729499</t>
  </si>
  <si>
    <t xml:space="preserve">096​6623983 </t>
  </si>
  <si>
    <t>086765369</t>
  </si>
  <si>
    <t>0884856887</t>
  </si>
  <si>
    <t>0962752182</t>
  </si>
  <si>
    <t>060487848</t>
  </si>
  <si>
    <t>0967178315</t>
  </si>
  <si>
    <t>016272482</t>
  </si>
  <si>
    <t>016483319</t>
  </si>
  <si>
    <t>069348707</t>
  </si>
  <si>
    <t>081637257</t>
  </si>
  <si>
    <t>0962793072</t>
  </si>
  <si>
    <t>086717938</t>
  </si>
  <si>
    <t>086717357</t>
  </si>
  <si>
    <t>089811788</t>
  </si>
  <si>
    <t>081553078</t>
  </si>
  <si>
    <t>098598918</t>
  </si>
  <si>
    <t>0967248486</t>
  </si>
  <si>
    <t>0965668831</t>
  </si>
  <si>
    <t>0967078806</t>
  </si>
  <si>
    <t>015782652</t>
  </si>
  <si>
    <t>070863453</t>
  </si>
  <si>
    <t>0963096974</t>
  </si>
  <si>
    <t>0969443633</t>
  </si>
  <si>
    <t>0964522257</t>
  </si>
  <si>
    <t>086743851</t>
  </si>
  <si>
    <t>077720526</t>
  </si>
  <si>
    <t>081602595</t>
  </si>
  <si>
    <t>086421758</t>
  </si>
  <si>
    <t>068500377</t>
  </si>
  <si>
    <t>0966310028</t>
  </si>
  <si>
    <t>069810299</t>
  </si>
  <si>
    <t>0969768321</t>
  </si>
  <si>
    <t>0963876748</t>
  </si>
  <si>
    <t>0966193130</t>
  </si>
  <si>
    <t>010287235</t>
  </si>
  <si>
    <t>010739226</t>
  </si>
  <si>
    <t>0968662603</t>
  </si>
  <si>
    <t>086719582</t>
  </si>
  <si>
    <t>081625301</t>
  </si>
  <si>
    <t>0966057184</t>
  </si>
  <si>
    <t>0966819433</t>
  </si>
  <si>
    <t>086737205</t>
  </si>
  <si>
    <t>0967458237</t>
  </si>
  <si>
    <t>096​8098278</t>
  </si>
  <si>
    <t>081928770</t>
  </si>
  <si>
    <t>070929093</t>
  </si>
  <si>
    <t>069786139</t>
  </si>
  <si>
    <t>098631842</t>
  </si>
  <si>
    <t>0965179069</t>
  </si>
  <si>
    <t>015​​​​​​​​559608</t>
  </si>
  <si>
    <t>015449585</t>
  </si>
  <si>
    <t>086​377482</t>
  </si>
  <si>
    <t>087543102</t>
  </si>
  <si>
    <t>010385121</t>
  </si>
  <si>
    <t>010531455</t>
  </si>
  <si>
    <t>0964772743</t>
  </si>
  <si>
    <t>010989371</t>
  </si>
  <si>
    <t>098946513</t>
  </si>
  <si>
    <t>0967315791</t>
  </si>
  <si>
    <t>0977807783</t>
  </si>
  <si>
    <t>010973439</t>
  </si>
  <si>
    <t>016433266</t>
  </si>
  <si>
    <t>081503719</t>
  </si>
  <si>
    <t>0963659053</t>
  </si>
  <si>
    <t>087265160</t>
  </si>
  <si>
    <t>0966225884</t>
  </si>
  <si>
    <t>0963624994</t>
  </si>
  <si>
    <t>0969413301</t>
  </si>
  <si>
    <t>0963007499</t>
  </si>
  <si>
    <t>087835998</t>
  </si>
  <si>
    <t>070451287</t>
  </si>
  <si>
    <t>087879274</t>
  </si>
  <si>
    <t>0882072583</t>
  </si>
  <si>
    <t>097​92​19​913</t>
  </si>
  <si>
    <t>0969411892</t>
  </si>
  <si>
    <t>070​34​99​24</t>
  </si>
  <si>
    <t>0965760239</t>
  </si>
  <si>
    <t>0968077558</t>
  </si>
  <si>
    <t>015802264</t>
  </si>
  <si>
    <t>096 74 02 659</t>
  </si>
  <si>
    <t>088​8793407</t>
  </si>
  <si>
    <t>0965708172</t>
  </si>
  <si>
    <t>0968807943</t>
  </si>
  <si>
    <t>0973426490</t>
  </si>
  <si>
    <t>088​7182934</t>
  </si>
  <si>
    <t>092643636</t>
  </si>
  <si>
    <t>081​812528</t>
  </si>
  <si>
    <t>016351634</t>
  </si>
  <si>
    <t>0964394305</t>
  </si>
  <si>
    <t>081​441836</t>
  </si>
  <si>
    <t>090474910</t>
  </si>
  <si>
    <t>087728804</t>
  </si>
  <si>
    <t>097​4583537</t>
  </si>
  <si>
    <t>086​232109</t>
  </si>
  <si>
    <t>093415351</t>
  </si>
  <si>
    <t>0965971680</t>
  </si>
  <si>
    <t>099341581</t>
  </si>
  <si>
    <t>0885502931</t>
  </si>
  <si>
    <t>096​5709973</t>
  </si>
  <si>
    <t>097​6484659</t>
  </si>
  <si>
    <t>0964724537</t>
  </si>
  <si>
    <t>069​956131</t>
  </si>
  <si>
    <t>096​​5558539</t>
  </si>
  <si>
    <t>0969511802</t>
  </si>
  <si>
    <t>089​248884</t>
  </si>
  <si>
    <t>015773136</t>
  </si>
  <si>
    <t>096​90​63​245</t>
  </si>
  <si>
    <t>088​73​75​726</t>
  </si>
  <si>
    <t>0967719933</t>
  </si>
  <si>
    <t>093​494611</t>
  </si>
  <si>
    <t>010257236</t>
  </si>
  <si>
    <t>088​2422795</t>
  </si>
  <si>
    <t>086​863407</t>
  </si>
  <si>
    <t>093​498335</t>
  </si>
  <si>
    <t>0969119977</t>
  </si>
  <si>
    <t>0969453194</t>
  </si>
  <si>
    <t>0888352438</t>
  </si>
  <si>
    <t>010309671</t>
  </si>
  <si>
    <t>096​5594227</t>
  </si>
  <si>
    <t>087780194</t>
  </si>
  <si>
    <t>097988332</t>
  </si>
  <si>
    <t>0979883039</t>
  </si>
  <si>
    <t>0973291336</t>
  </si>
  <si>
    <t>0965020506</t>
  </si>
  <si>
    <t>093436400</t>
  </si>
  <si>
    <t>092255363</t>
  </si>
  <si>
    <t>087​759822</t>
  </si>
  <si>
    <t>0884978108</t>
  </si>
  <si>
    <t>0882794065</t>
  </si>
  <si>
    <t>081822750</t>
  </si>
  <si>
    <t>0975014265</t>
  </si>
  <si>
    <t>066959151</t>
  </si>
  <si>
    <t>0967883155</t>
  </si>
  <si>
    <t>0884931989</t>
  </si>
  <si>
    <t>070928770</t>
  </si>
  <si>
    <t>068555766</t>
  </si>
  <si>
    <t>086995609</t>
  </si>
  <si>
    <t>0969672979</t>
  </si>
  <si>
    <t>0969126714</t>
  </si>
  <si>
    <t>078992118</t>
  </si>
  <si>
    <t>010324277</t>
  </si>
  <si>
    <t>087539732</t>
  </si>
  <si>
    <t>086446384</t>
  </si>
  <si>
    <t>093730328</t>
  </si>
  <si>
    <t>085274879</t>
  </si>
  <si>
    <t>017601373</t>
  </si>
  <si>
    <t>0977786322</t>
  </si>
  <si>
    <t>0889788584</t>
  </si>
  <si>
    <t>0967122722</t>
  </si>
  <si>
    <t>0972441668</t>
  </si>
  <si>
    <t>086532077</t>
  </si>
  <si>
    <t>0968106633</t>
  </si>
  <si>
    <t>0977715073</t>
  </si>
  <si>
    <t>0966466440</t>
  </si>
  <si>
    <t>081506701</t>
  </si>
  <si>
    <t xml:space="preserve">0965882585 </t>
  </si>
  <si>
    <t>0965017685</t>
  </si>
  <si>
    <t xml:space="preserve">010​742854 </t>
  </si>
  <si>
    <t>070524338</t>
  </si>
  <si>
    <t>0967279409</t>
  </si>
  <si>
    <t>0969747605</t>
  </si>
  <si>
    <t>098416928</t>
  </si>
  <si>
    <t xml:space="preserve">0962940252 </t>
  </si>
  <si>
    <t>081908321</t>
  </si>
  <si>
    <t>086664543</t>
  </si>
  <si>
    <t>0964871773</t>
  </si>
  <si>
    <t>087414092</t>
  </si>
  <si>
    <t>086609181</t>
  </si>
  <si>
    <t>0964022112</t>
  </si>
  <si>
    <t>016312157</t>
  </si>
  <si>
    <t>0975754910</t>
  </si>
  <si>
    <t>016344808</t>
  </si>
  <si>
    <t>0967419119</t>
  </si>
  <si>
    <t>068781373</t>
  </si>
  <si>
    <t>0974126771</t>
  </si>
  <si>
    <t>0968817339</t>
  </si>
  <si>
    <t>015842545</t>
  </si>
  <si>
    <t>0967456281</t>
  </si>
  <si>
    <t>093​395156</t>
  </si>
  <si>
    <t>011​75​84​81</t>
  </si>
  <si>
    <t>068​515801</t>
  </si>
  <si>
    <t>086860998</t>
  </si>
  <si>
    <t>0969757616</t>
  </si>
  <si>
    <t>08872​52​408</t>
  </si>
  <si>
    <t>093769929</t>
  </si>
  <si>
    <t>0969509348</t>
  </si>
  <si>
    <t>089742523</t>
  </si>
  <si>
    <t>0967758866</t>
  </si>
  <si>
    <t>0968178334</t>
  </si>
  <si>
    <t>066565578</t>
  </si>
  <si>
    <t>098924363</t>
  </si>
  <si>
    <t>086862625</t>
  </si>
  <si>
    <t>068400189</t>
  </si>
  <si>
    <t>069451362</t>
  </si>
  <si>
    <t>016717499</t>
  </si>
  <si>
    <t>089694994</t>
  </si>
  <si>
    <t>086894091</t>
  </si>
  <si>
    <t>0962376499</t>
  </si>
  <si>
    <t>066869613</t>
  </si>
  <si>
    <t>0966471403</t>
  </si>
  <si>
    <t>0972274 485</t>
  </si>
  <si>
    <t>0887485087</t>
  </si>
  <si>
    <t>087539192</t>
  </si>
  <si>
    <t>010253891</t>
  </si>
  <si>
    <t>093431764</t>
  </si>
  <si>
    <t>087566707</t>
  </si>
  <si>
    <t>0882401205</t>
  </si>
  <si>
    <t>087852531</t>
  </si>
  <si>
    <t>097​7648435</t>
  </si>
  <si>
    <t>015381509</t>
  </si>
  <si>
    <t>070805288</t>
  </si>
  <si>
    <t>0968824741</t>
  </si>
  <si>
    <t>093530887</t>
  </si>
  <si>
    <t>010345553</t>
  </si>
  <si>
    <t>096​4101408</t>
  </si>
  <si>
    <t>088​6441460</t>
  </si>
  <si>
    <t>0885625448</t>
  </si>
  <si>
    <t>0974964127</t>
  </si>
  <si>
    <t>0965822252</t>
  </si>
  <si>
    <t>0968238477</t>
  </si>
  <si>
    <t>017807160</t>
  </si>
  <si>
    <t>0968024572</t>
  </si>
  <si>
    <t>0964564853</t>
  </si>
  <si>
    <t>0968675093</t>
  </si>
  <si>
    <t>070295600</t>
  </si>
  <si>
    <t>0964686035</t>
  </si>
  <si>
    <t>0884868301</t>
  </si>
  <si>
    <t>0965918460</t>
  </si>
  <si>
    <t>086294907</t>
  </si>
  <si>
    <t>0884192048</t>
  </si>
  <si>
    <t>0964630773</t>
  </si>
  <si>
    <t>0967121614</t>
  </si>
  <si>
    <t>0962664130</t>
  </si>
  <si>
    <t>0882746626</t>
  </si>
  <si>
    <t>0965531581</t>
  </si>
  <si>
    <t>068791566</t>
  </si>
  <si>
    <t>0977850694</t>
  </si>
  <si>
    <t>077610857</t>
  </si>
  <si>
    <t>068665075</t>
  </si>
  <si>
    <t>087391758</t>
  </si>
  <si>
    <t>010475422</t>
  </si>
  <si>
    <t>0966744545</t>
  </si>
  <si>
    <t>070383811</t>
  </si>
  <si>
    <t>0962399943</t>
  </si>
  <si>
    <t>0965171557</t>
  </si>
  <si>
    <t>081676066</t>
  </si>
  <si>
    <t>0967474896</t>
  </si>
  <si>
    <t>092854487</t>
  </si>
  <si>
    <t>0964193399</t>
  </si>
  <si>
    <t>087​990909</t>
  </si>
  <si>
    <t>015427959</t>
  </si>
  <si>
    <t>0972307781</t>
  </si>
  <si>
    <t>0968563936</t>
  </si>
  <si>
    <t>086561662</t>
  </si>
  <si>
    <t>077844584</t>
  </si>
  <si>
    <t>0967151772</t>
  </si>
  <si>
    <t>0966273260</t>
  </si>
  <si>
    <t>0886358206</t>
  </si>
  <si>
    <t>0965692951</t>
  </si>
  <si>
    <t>011234465</t>
  </si>
  <si>
    <t>0965473149</t>
  </si>
  <si>
    <t>0968613299</t>
  </si>
  <si>
    <t>0964920891</t>
  </si>
  <si>
    <t>098378285</t>
  </si>
  <si>
    <t>010462631</t>
  </si>
  <si>
    <t>016716276</t>
  </si>
  <si>
    <t>015469457</t>
  </si>
  <si>
    <t>0964126582</t>
  </si>
  <si>
    <t>087256848</t>
  </si>
  <si>
    <t xml:space="preserve">070396813 </t>
  </si>
  <si>
    <t>015410076</t>
  </si>
  <si>
    <t>0964348156</t>
  </si>
  <si>
    <t>015846178</t>
  </si>
  <si>
    <t>093341911</t>
  </si>
  <si>
    <t>0964764149</t>
  </si>
  <si>
    <t>0968559361</t>
  </si>
  <si>
    <t>096​9096992</t>
  </si>
  <si>
    <t>0962526109</t>
  </si>
  <si>
    <t>0889122725</t>
  </si>
  <si>
    <t>096​40​26​804</t>
  </si>
  <si>
    <t>09390​1589</t>
  </si>
  <si>
    <t>096​3676894</t>
  </si>
  <si>
    <t>0964678016</t>
  </si>
  <si>
    <t>095569280</t>
  </si>
  <si>
    <t xml:space="preserve">0887569060 </t>
  </si>
  <si>
    <t>0975594775</t>
  </si>
  <si>
    <t>0966442964</t>
  </si>
  <si>
    <t>081529302</t>
  </si>
  <si>
    <t>0968264177</t>
  </si>
  <si>
    <t>093436230</t>
  </si>
  <si>
    <t>070621566</t>
  </si>
  <si>
    <t>0883566867</t>
  </si>
  <si>
    <t>081486720</t>
  </si>
  <si>
    <t>068875650</t>
  </si>
  <si>
    <t>098915084</t>
  </si>
  <si>
    <t>077392709</t>
  </si>
  <si>
    <t>0888662225</t>
  </si>
  <si>
    <t>0719142999</t>
  </si>
  <si>
    <t>0973595966</t>
  </si>
  <si>
    <t>081934202</t>
  </si>
  <si>
    <t>081545191</t>
  </si>
  <si>
    <t>0965420085</t>
  </si>
  <si>
    <t>0974778956</t>
  </si>
  <si>
    <t>0882941167</t>
  </si>
  <si>
    <t>078867784</t>
  </si>
  <si>
    <t>0963988067</t>
  </si>
  <si>
    <t>077310994</t>
  </si>
  <si>
    <t>0977716812</t>
  </si>
  <si>
    <t>0972165443</t>
  </si>
  <si>
    <t>0969434816</t>
  </si>
  <si>
    <t>0882893077</t>
  </si>
  <si>
    <t>0962479311</t>
  </si>
  <si>
    <t>0966398116</t>
  </si>
  <si>
    <t>017288415</t>
  </si>
  <si>
    <t>0978803489</t>
  </si>
  <si>
    <t>081384993</t>
  </si>
  <si>
    <t>0968153817</t>
  </si>
  <si>
    <t>010973618</t>
  </si>
  <si>
    <t>098​325853</t>
  </si>
  <si>
    <t>0964021963</t>
  </si>
  <si>
    <t>096776846</t>
  </si>
  <si>
    <t>086​799600</t>
  </si>
  <si>
    <t>010838857</t>
  </si>
  <si>
    <t>015477948</t>
  </si>
  <si>
    <t>099544751</t>
  </si>
  <si>
    <t>016313405</t>
  </si>
  <si>
    <t>0966930305</t>
  </si>
  <si>
    <t>085382264</t>
  </si>
  <si>
    <t>0886241265</t>
  </si>
  <si>
    <t>0977645581</t>
  </si>
  <si>
    <t>0965159859</t>
  </si>
  <si>
    <t>010684311</t>
  </si>
  <si>
    <t>069273993</t>
  </si>
  <si>
    <t>012204711</t>
  </si>
  <si>
    <t>077383811</t>
  </si>
  <si>
    <t>093 91 47 64</t>
  </si>
  <si>
    <t>070​ 41 92 22</t>
  </si>
  <si>
    <t>017 63 58 69</t>
  </si>
  <si>
    <t>096​4826901</t>
  </si>
  <si>
    <t>093​ 53 60 55</t>
  </si>
  <si>
    <t>0962349677</t>
  </si>
  <si>
    <t>010799313</t>
  </si>
  <si>
    <t>09776183536</t>
  </si>
  <si>
    <t>097​7618353</t>
  </si>
  <si>
    <t>069571835</t>
  </si>
  <si>
    <t>010810105</t>
  </si>
  <si>
    <t>086​611360</t>
  </si>
  <si>
    <t>015819719</t>
  </si>
  <si>
    <t>069782253</t>
  </si>
  <si>
    <t>0969292256</t>
  </si>
  <si>
    <t>087​323558</t>
  </si>
  <si>
    <t>093​421138</t>
  </si>
  <si>
    <t>016​645826</t>
  </si>
  <si>
    <t>081795084</t>
  </si>
  <si>
    <t>061246863</t>
  </si>
  <si>
    <t>0966614214</t>
  </si>
  <si>
    <t>096​6413498</t>
  </si>
  <si>
    <t>086677470</t>
  </si>
  <si>
    <t>070818617</t>
  </si>
  <si>
    <t>010698327</t>
  </si>
  <si>
    <t>016​510916</t>
  </si>
  <si>
    <t>0964236310</t>
  </si>
  <si>
    <t>086436494</t>
  </si>
  <si>
    <t>067275962</t>
  </si>
  <si>
    <t>010656398</t>
  </si>
  <si>
    <t>021180857</t>
  </si>
  <si>
    <t>087981002</t>
  </si>
  <si>
    <t>0969898048</t>
  </si>
  <si>
    <t>0882482646</t>
  </si>
  <si>
    <t>081530995</t>
  </si>
  <si>
    <t>0962595970</t>
  </si>
  <si>
    <t>0962371979</t>
  </si>
  <si>
    <t>087849357</t>
  </si>
  <si>
    <t>093837241</t>
  </si>
  <si>
    <t>0887022369</t>
  </si>
  <si>
    <t>086324197</t>
  </si>
  <si>
    <t>069574292</t>
  </si>
  <si>
    <t>0963778569</t>
  </si>
  <si>
    <t>010866351</t>
  </si>
  <si>
    <t>060256580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</si>
  <si>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</si>
  <si>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</si>
  <si>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</si>
  <si>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</si>
  <si>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</si>
  <si>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</si>
  <si>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</si>
  <si>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</si>
  <si>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</si>
  <si>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</si>
  <si>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</si>
  <si>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</si>
  <si>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</si>
  <si>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</si>
  <si>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</si>
  <si>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</si>
  <si>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</si>
  <si>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</si>
  <si>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</si>
  <si>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</si>
  <si>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</si>
  <si>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</si>
  <si>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</si>
  <si>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</si>
  <si>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</si>
  <si>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</si>
  <si>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</si>
  <si>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</si>
  <si>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</si>
  <si>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</si>
  <si>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</si>
  <si>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</si>
  <si>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</si>
  <si>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011157644</t>
  </si>
  <si>
    <t>010790558</t>
  </si>
  <si>
    <t>020868749</t>
  </si>
  <si>
    <t>011257388</t>
  </si>
  <si>
    <t>021230524</t>
  </si>
  <si>
    <t>020976990</t>
  </si>
  <si>
    <t>021125269</t>
  </si>
  <si>
    <t>020826460</t>
  </si>
  <si>
    <t>0963030997</t>
  </si>
  <si>
    <t>069464249</t>
  </si>
  <si>
    <t>098932948</t>
  </si>
  <si>
    <t>0962399361</t>
  </si>
  <si>
    <t>0965571925</t>
  </si>
  <si>
    <t>0969896379</t>
  </si>
  <si>
    <t>0977868041</t>
  </si>
  <si>
    <t>0979317712</t>
  </si>
  <si>
    <t>0966024131</t>
  </si>
  <si>
    <t>070483955</t>
  </si>
  <si>
    <t>093524796</t>
  </si>
  <si>
    <t>087657589</t>
  </si>
  <si>
    <t>067341757</t>
  </si>
  <si>
    <t>0962752363</t>
  </si>
  <si>
    <t>0966623983</t>
  </si>
  <si>
    <t>0968098278</t>
  </si>
  <si>
    <t>015559608</t>
  </si>
  <si>
    <t>086377482</t>
  </si>
  <si>
    <t>0979219913</t>
  </si>
  <si>
    <t>070349924</t>
  </si>
  <si>
    <t>0967402659</t>
  </si>
  <si>
    <t>0888793407</t>
  </si>
  <si>
    <t>0887182934</t>
  </si>
  <si>
    <t>081812528</t>
  </si>
  <si>
    <t>081441836</t>
  </si>
  <si>
    <t>0974583537</t>
  </si>
  <si>
    <t>086232109</t>
  </si>
  <si>
    <t>0965709973</t>
  </si>
  <si>
    <t>0976484659</t>
  </si>
  <si>
    <t>069956131</t>
  </si>
  <si>
    <t>0965558539</t>
  </si>
  <si>
    <t>089248884</t>
  </si>
  <si>
    <t>0969063245</t>
  </si>
  <si>
    <t>0887375726</t>
  </si>
  <si>
    <t>093494611</t>
  </si>
  <si>
    <t>0882422795</t>
  </si>
  <si>
    <t>086863407</t>
  </si>
  <si>
    <t>093498335</t>
  </si>
  <si>
    <t>0965594227</t>
  </si>
  <si>
    <t>087759822</t>
  </si>
  <si>
    <t>0965882585</t>
  </si>
  <si>
    <t>010742854</t>
  </si>
  <si>
    <t>0962940252</t>
  </si>
  <si>
    <t>093395156</t>
  </si>
  <si>
    <t>011758481</t>
  </si>
  <si>
    <t>068515801</t>
  </si>
  <si>
    <t>0887252408</t>
  </si>
  <si>
    <t>0972274485</t>
  </si>
  <si>
    <t>0977648435</t>
  </si>
  <si>
    <t>0964101408</t>
  </si>
  <si>
    <t>0886441460</t>
  </si>
  <si>
    <t>087990909</t>
  </si>
  <si>
    <t>070396813</t>
  </si>
  <si>
    <t>0969096992</t>
  </si>
  <si>
    <t>0964026804</t>
  </si>
  <si>
    <t>093901589</t>
  </si>
  <si>
    <t>0963676894</t>
  </si>
  <si>
    <t>0887569060</t>
  </si>
  <si>
    <t>098325853</t>
  </si>
  <si>
    <t>086799600</t>
  </si>
  <si>
    <t>093914764</t>
  </si>
  <si>
    <t>016806264</t>
  </si>
  <si>
    <t>070419222</t>
  </si>
  <si>
    <t>017635869</t>
  </si>
  <si>
    <t>0964826901</t>
  </si>
  <si>
    <t>093536055</t>
  </si>
  <si>
    <t>086611360</t>
  </si>
  <si>
    <t>087323558</t>
  </si>
  <si>
    <t>093421138</t>
  </si>
  <si>
    <t>016645826</t>
  </si>
  <si>
    <t>0966413498</t>
  </si>
  <si>
    <t>016510916</t>
  </si>
  <si>
    <t>100706556</t>
  </si>
  <si>
    <t>100600420</t>
  </si>
  <si>
    <t>160170283</t>
  </si>
  <si>
    <t>150471743</t>
  </si>
  <si>
    <t>170310844</t>
  </si>
  <si>
    <t>100367217</t>
  </si>
  <si>
    <t>110641297</t>
  </si>
  <si>
    <t>110590838</t>
  </si>
  <si>
    <t>101164969</t>
  </si>
  <si>
    <t>101125960</t>
  </si>
  <si>
    <t>100898003</t>
  </si>
  <si>
    <t>101123577</t>
  </si>
  <si>
    <t>101195649</t>
  </si>
  <si>
    <t>170922399</t>
  </si>
  <si>
    <t>100600754</t>
  </si>
  <si>
    <t>101139464</t>
  </si>
  <si>
    <t>200053998</t>
  </si>
  <si>
    <t>200195411</t>
  </si>
  <si>
    <t>190915554</t>
  </si>
  <si>
    <t>150566698</t>
  </si>
  <si>
    <t>180845421</t>
  </si>
  <si>
    <t>101410751</t>
  </si>
  <si>
    <t>200231540</t>
  </si>
  <si>
    <t>101274685</t>
  </si>
  <si>
    <t>101070073</t>
  </si>
  <si>
    <t>100830165</t>
  </si>
  <si>
    <t>170733701</t>
  </si>
  <si>
    <t>200236054</t>
  </si>
  <si>
    <t>100873446</t>
  </si>
  <si>
    <t>100972677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</si>
  <si>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</si>
  <si>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</si>
  <si>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</si>
  <si>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</si>
  <si>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</si>
  <si>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ញូ អេរ៉ា (ខេមបូឌា) ខាសមៀ ថិកស្ថាយ៍ ឯ.ក (ញូ អេរ៉ា (ខេមបូឌា) ខាសមៀ ថិកស្ថាយ៍ ឯ.ក)  </t>
    </r>
    <r>
      <rPr>
        <sz val="11"/>
        <color rgb="FFFF0000"/>
        <rFont val="Khmer OS Muol Light"/>
      </rPr>
      <t>សកម្មភាពអាជីវកម្ម  តម្បាញ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ព្រែកត្រែង ឃុំ/សង្កាត់ សិត្បូ ក្រុង/ស្រុក/ខណ្ឌ ស្អាង រាជធានី/ខេត្ត កណ្ដាល </t>
    </r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</si>
  <si>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</si>
  <si>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</si>
  <si>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466 ឈ្មោះ ប៉ាង ផៃ (ស្រីចំនួន 373 នាក់) ក្នុងនោះ
- ទទួលបានប្រាក់ឧបត្ថម្ភចំនួន  452 នាក់ (ស្រី  363 នាក់)
- មិនទទួលបានប្រាក់ឧបត្ថម្ភចំនួន  14 នាក់ (ស្រី  10 នាក់)</t>
  </si>
  <si>
    <t>រយៈពេលព្យួរកិច្ចសន្យាការងារ ៥៧ថ្ងៃ ចាប់ពីថ្ងៃទី២៨ ខែតុលា ឆ្នាំ២០២១ ដល់ថ្ងៃទី២៣ ខែធ្នូ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</si>
</sst>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3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1"/>
      <color indexed="8"/>
      <name val="Khmer OS Battambang"/>
    </font>
    <font>
      <sz val="11"/>
      <name val="Khmer OS Battambang"/>
    </font>
    <font>
      <sz val="11"/>
      <color theme="1"/>
      <name val="Khmer OS Battambang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indexed="8"/>
      <name val="宋体"/>
      <charset val="134"/>
    </font>
    <font>
      <sz val="11"/>
      <color rgb="FF00B0F0"/>
      <name val="Times New Roman"/>
      <family val="1"/>
    </font>
    <font>
      <sz val="11"/>
      <name val="宋体"/>
      <charset val="134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b/>
      <sz val="11"/>
      <name val="Khmer OS Battambang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14" fontId="8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/>
    </xf>
    <xf numFmtId="164" fontId="8" fillId="0" borderId="3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left" vertical="center"/>
    </xf>
    <xf numFmtId="14" fontId="5" fillId="0" borderId="3" xfId="0" applyNumberFormat="1" applyFont="1" applyFill="1" applyBorder="1" applyAlignment="1">
      <alignment horizontal="left" vertical="center"/>
    </xf>
    <xf numFmtId="14" fontId="9" fillId="0" borderId="3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164" fontId="9" fillId="0" borderId="3" xfId="0" applyNumberFormat="1" applyFont="1" applyFill="1" applyBorder="1" applyAlignment="1">
      <alignment horizontal="left" vertical="center"/>
    </xf>
    <xf numFmtId="1" fontId="10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14" fontId="6" fillId="0" borderId="3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0" fontId="15" fillId="4" borderId="8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/>
    </xf>
    <xf numFmtId="0" fontId="15" fillId="8" borderId="8" xfId="0" applyFont="1" applyFill="1" applyBorder="1" applyAlignment="1">
      <alignment horizontal="center" vertical="center"/>
    </xf>
    <xf numFmtId="0" fontId="0" fillId="0" borderId="7" xfId="0" applyBorder="1"/>
    <xf numFmtId="0" fontId="16" fillId="9" borderId="8" xfId="0" applyFont="1" applyFill="1" applyBorder="1" applyAlignment="1" applyProtection="1">
      <alignment horizontal="center" vertical="center" wrapText="1"/>
      <protection locked="0"/>
    </xf>
    <xf numFmtId="0" fontId="17" fillId="10" borderId="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vertical="center" wrapText="1"/>
    </xf>
    <xf numFmtId="0" fontId="18" fillId="5" borderId="11" xfId="0" applyFont="1" applyFill="1" applyBorder="1" applyAlignment="1" applyProtection="1">
      <alignment horizontal="center" vertical="center" wrapText="1"/>
      <protection locked="0"/>
    </xf>
    <xf numFmtId="0" fontId="19" fillId="10" borderId="12" xfId="0" applyFont="1" applyFill="1" applyBorder="1" applyAlignment="1">
      <alignment horizontal="center" vertical="center" wrapText="1"/>
    </xf>
    <xf numFmtId="49" fontId="20" fillId="10" borderId="12" xfId="0" applyNumberFormat="1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22" fillId="9" borderId="3" xfId="0" applyFont="1" applyFill="1" applyBorder="1" applyAlignment="1" applyProtection="1">
      <alignment horizontal="center" vertical="center" wrapText="1"/>
    </xf>
    <xf numFmtId="0" fontId="17" fillId="10" borderId="14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right" vertical="center"/>
    </xf>
    <xf numFmtId="0" fontId="24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right" vertical="center"/>
    </xf>
    <xf numFmtId="2" fontId="25" fillId="0" borderId="3" xfId="0" applyNumberFormat="1" applyFont="1" applyBorder="1" applyAlignment="1">
      <alignment horizontal="right" vertical="center"/>
    </xf>
    <xf numFmtId="0" fontId="24" fillId="0" borderId="3" xfId="0" applyFont="1" applyBorder="1" applyAlignment="1">
      <alignment horizontal="right" vertical="center"/>
    </xf>
    <xf numFmtId="0" fontId="26" fillId="4" borderId="3" xfId="0" applyFont="1" applyFill="1" applyBorder="1" applyAlignment="1">
      <alignment horizontal="right" vertical="center"/>
    </xf>
    <xf numFmtId="2" fontId="27" fillId="0" borderId="3" xfId="0" applyNumberFormat="1" applyFont="1" applyFill="1" applyBorder="1" applyAlignment="1">
      <alignment horizontal="center" vertical="center" shrinkToFit="1"/>
    </xf>
    <xf numFmtId="49" fontId="25" fillId="0" borderId="3" xfId="0" applyNumberFormat="1" applyFont="1" applyBorder="1" applyAlignment="1">
      <alignment horizontal="right" vertical="center"/>
    </xf>
    <xf numFmtId="0" fontId="24" fillId="0" borderId="3" xfId="0" applyFont="1" applyBorder="1" applyAlignment="1">
      <alignment vertical="center"/>
    </xf>
    <xf numFmtId="0" fontId="26" fillId="3" borderId="13" xfId="0" applyFont="1" applyFill="1" applyBorder="1" applyAlignment="1">
      <alignment horizontal="right" vertical="center"/>
    </xf>
    <xf numFmtId="0" fontId="0" fillId="0" borderId="13" xfId="0" applyBorder="1"/>
    <xf numFmtId="0" fontId="28" fillId="0" borderId="13" xfId="0" applyFont="1" applyBorder="1"/>
    <xf numFmtId="0" fontId="0" fillId="0" borderId="0" xfId="0"/>
    <xf numFmtId="49" fontId="0" fillId="0" borderId="0" xfId="0" applyNumberFormat="1"/>
    <xf numFmtId="0" fontId="0" fillId="3" borderId="0" xfId="0" applyFill="1"/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>
      <alignment vertical="center"/>
    </xf>
    <xf numFmtId="0" fontId="30" fillId="0" borderId="16" xfId="0" applyFont="1" applyFill="1" applyBorder="1" applyAlignment="1" applyProtection="1">
      <alignment vertical="center"/>
    </xf>
    <xf numFmtId="49" fontId="6" fillId="0" borderId="16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0" fillId="0" borderId="14" xfId="0" applyFont="1" applyFill="1" applyBorder="1" applyAlignment="1" applyProtection="1">
      <alignment vertical="center"/>
    </xf>
    <xf numFmtId="0" fontId="6" fillId="0" borderId="2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13" fillId="2" borderId="6" xfId="0" applyFont="1" applyFill="1" applyBorder="1" applyAlignment="1" applyProtection="1">
      <alignment horizontal="left" vertical="center" wrapText="1"/>
      <protection locked="0"/>
    </xf>
    <xf numFmtId="0" fontId="13" fillId="2" borderId="7" xfId="0" applyFont="1" applyFill="1" applyBorder="1" applyAlignment="1" applyProtection="1">
      <alignment horizontal="left" vertical="center" wrapText="1"/>
      <protection locked="0"/>
    </xf>
    <xf numFmtId="0" fontId="29" fillId="2" borderId="16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6"/>
  <sheetViews>
    <sheetView zoomScaleNormal="100" workbookViewId="0">
      <selection activeCell="E4" sqref="E4"/>
    </sheetView>
  </sheetViews>
  <sheetFormatPr defaultRowHeight="22.8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5.09765625" style="1" customWidth="1"/>
    <col min="7" max="8" width="17" style="1" customWidth="1"/>
    <col min="9" max="9" width="15" customWidth="1"/>
  </cols>
  <sheetData>
    <row r="1" spans="1:9" ht="160.19999999999999" customHeight="1">
      <c r="A1" s="90" t="s">
        <v>0</v>
      </c>
      <c r="B1" s="91"/>
      <c r="C1" s="91"/>
      <c r="D1" s="91"/>
      <c r="E1" s="91"/>
      <c r="F1" s="91"/>
      <c r="G1" s="91"/>
      <c r="H1" s="91"/>
      <c r="I1" s="91"/>
    </row>
    <row r="2" spans="1:9" ht="70.2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2" t="s">
        <v>8</v>
      </c>
      <c r="I2" s="2" t="s">
        <v>9</v>
      </c>
    </row>
    <row r="3" spans="1:9" ht="60" customHeight="1">
      <c r="A3" s="4">
        <v>1</v>
      </c>
      <c r="B3" s="4" t="s">
        <v>10</v>
      </c>
      <c r="C3" s="4" t="s">
        <v>11</v>
      </c>
      <c r="D3" s="4" t="s">
        <v>12</v>
      </c>
      <c r="E3" s="5" t="s">
        <v>1194</v>
      </c>
      <c r="F3" s="6"/>
      <c r="G3" s="7" t="s">
        <v>1223</v>
      </c>
      <c r="H3" s="8" t="s">
        <v>1647</v>
      </c>
      <c r="I3" s="4"/>
    </row>
    <row r="4" spans="1:9" ht="60" customHeight="1">
      <c r="A4" s="4">
        <v>2</v>
      </c>
      <c r="B4" s="4" t="s">
        <v>13</v>
      </c>
      <c r="C4" s="4" t="s">
        <v>11</v>
      </c>
      <c r="D4" s="4" t="s">
        <v>14</v>
      </c>
      <c r="E4" s="5" t="s">
        <v>1195</v>
      </c>
      <c r="F4" s="7"/>
      <c r="G4" s="7" t="s">
        <v>1224</v>
      </c>
      <c r="H4" s="8" t="s">
        <v>1648</v>
      </c>
      <c r="I4" s="4"/>
    </row>
    <row r="5" spans="1:9" ht="60" customHeight="1">
      <c r="A5" s="4">
        <v>3</v>
      </c>
      <c r="B5" s="4" t="s">
        <v>15</v>
      </c>
      <c r="C5" s="4" t="s">
        <v>16</v>
      </c>
      <c r="D5" s="4" t="s">
        <v>17</v>
      </c>
      <c r="E5" s="5" t="s">
        <v>1195</v>
      </c>
      <c r="F5" s="7"/>
      <c r="G5" s="7" t="s">
        <v>1225</v>
      </c>
      <c r="H5" s="8" t="s">
        <v>1649</v>
      </c>
      <c r="I5" s="4"/>
    </row>
    <row r="6" spans="1:9" ht="60" customHeight="1">
      <c r="A6" s="4">
        <v>4</v>
      </c>
      <c r="B6" s="4" t="s">
        <v>18</v>
      </c>
      <c r="C6" s="4" t="s">
        <v>16</v>
      </c>
      <c r="D6" s="4" t="s">
        <v>19</v>
      </c>
      <c r="E6" s="5" t="s">
        <v>1196</v>
      </c>
      <c r="F6" s="7"/>
      <c r="G6" s="7" t="s">
        <v>1226</v>
      </c>
      <c r="H6" s="8" t="s">
        <v>1650</v>
      </c>
      <c r="I6" s="4"/>
    </row>
    <row r="7" spans="1:9" ht="60" customHeight="1">
      <c r="A7" s="4">
        <v>5</v>
      </c>
      <c r="B7" s="4" t="s">
        <v>20</v>
      </c>
      <c r="C7" s="4" t="s">
        <v>11</v>
      </c>
      <c r="D7" s="4" t="s">
        <v>21</v>
      </c>
      <c r="E7" s="5" t="s">
        <v>1197</v>
      </c>
      <c r="F7" s="7"/>
      <c r="G7" s="9">
        <v>11157644</v>
      </c>
      <c r="H7" s="8" t="s">
        <v>1651</v>
      </c>
      <c r="I7" s="4"/>
    </row>
    <row r="8" spans="1:9" ht="60" customHeight="1">
      <c r="A8" s="4">
        <v>6</v>
      </c>
      <c r="B8" s="4" t="s">
        <v>22</v>
      </c>
      <c r="C8" s="4" t="s">
        <v>11</v>
      </c>
      <c r="D8" s="4" t="s">
        <v>23</v>
      </c>
      <c r="E8" s="5" t="s">
        <v>1197</v>
      </c>
      <c r="F8" s="7"/>
      <c r="G8" s="9">
        <v>100706556</v>
      </c>
      <c r="H8" s="8" t="s">
        <v>1652</v>
      </c>
      <c r="I8" s="4"/>
    </row>
    <row r="9" spans="1:9" ht="60" customHeight="1">
      <c r="A9" s="4">
        <v>7</v>
      </c>
      <c r="B9" s="4" t="s">
        <v>24</v>
      </c>
      <c r="C9" s="4" t="s">
        <v>11</v>
      </c>
      <c r="D9" s="4" t="s">
        <v>25</v>
      </c>
      <c r="E9" s="5" t="s">
        <v>1197</v>
      </c>
      <c r="F9" s="7"/>
      <c r="G9" s="9">
        <v>10790558</v>
      </c>
      <c r="H9" s="8" t="s">
        <v>1653</v>
      </c>
      <c r="I9" s="4"/>
    </row>
    <row r="10" spans="1:9" ht="60" customHeight="1">
      <c r="A10" s="4">
        <v>8</v>
      </c>
      <c r="B10" s="4" t="s">
        <v>26</v>
      </c>
      <c r="C10" s="4" t="s">
        <v>16</v>
      </c>
      <c r="D10" s="4" t="s">
        <v>27</v>
      </c>
      <c r="E10" s="10" t="s">
        <v>1198</v>
      </c>
      <c r="F10" s="11"/>
      <c r="G10" s="12">
        <v>20868749</v>
      </c>
      <c r="H10" s="13" t="s">
        <v>1654</v>
      </c>
      <c r="I10" s="4"/>
    </row>
    <row r="11" spans="1:9" ht="60" customHeight="1">
      <c r="A11" s="4">
        <v>9</v>
      </c>
      <c r="B11" s="4" t="s">
        <v>28</v>
      </c>
      <c r="C11" s="4" t="s">
        <v>11</v>
      </c>
      <c r="D11" s="4" t="s">
        <v>29</v>
      </c>
      <c r="E11" s="5" t="s">
        <v>1199</v>
      </c>
      <c r="F11" s="7"/>
      <c r="G11" s="7">
        <v>100600420</v>
      </c>
      <c r="H11" s="8" t="s">
        <v>1655</v>
      </c>
      <c r="I11" s="4"/>
    </row>
    <row r="12" spans="1:9" ht="60" customHeight="1">
      <c r="A12" s="4">
        <v>10</v>
      </c>
      <c r="B12" s="4" t="s">
        <v>30</v>
      </c>
      <c r="C12" s="4" t="s">
        <v>16</v>
      </c>
      <c r="D12" s="4" t="s">
        <v>31</v>
      </c>
      <c r="E12" s="5" t="s">
        <v>1200</v>
      </c>
      <c r="F12" s="7"/>
      <c r="G12" s="9">
        <v>160170283</v>
      </c>
      <c r="H12" s="8" t="s">
        <v>1656</v>
      </c>
      <c r="I12" s="4"/>
    </row>
    <row r="13" spans="1:9" ht="60" customHeight="1">
      <c r="A13" s="4">
        <v>11</v>
      </c>
      <c r="B13" s="4" t="s">
        <v>32</v>
      </c>
      <c r="C13" s="4" t="s">
        <v>16</v>
      </c>
      <c r="D13" s="4" t="s">
        <v>33</v>
      </c>
      <c r="E13" s="5" t="s">
        <v>1201</v>
      </c>
      <c r="F13" s="7"/>
      <c r="G13" s="9">
        <v>150471743</v>
      </c>
      <c r="H13" s="8" t="s">
        <v>1657</v>
      </c>
      <c r="I13" s="4"/>
    </row>
    <row r="14" spans="1:9" ht="60" customHeight="1">
      <c r="A14" s="4">
        <v>12</v>
      </c>
      <c r="B14" s="4" t="s">
        <v>34</v>
      </c>
      <c r="C14" s="4" t="s">
        <v>16</v>
      </c>
      <c r="D14" s="4" t="s">
        <v>35</v>
      </c>
      <c r="E14" s="5" t="s">
        <v>1202</v>
      </c>
      <c r="F14" s="7"/>
      <c r="G14" s="9">
        <v>11257388</v>
      </c>
      <c r="H14" s="8" t="s">
        <v>1658</v>
      </c>
      <c r="I14" s="4"/>
    </row>
    <row r="15" spans="1:9" ht="60" customHeight="1">
      <c r="A15" s="4">
        <v>13</v>
      </c>
      <c r="B15" s="4" t="s">
        <v>36</v>
      </c>
      <c r="C15" s="4" t="s">
        <v>11</v>
      </c>
      <c r="D15" s="4" t="s">
        <v>35</v>
      </c>
      <c r="E15" s="5" t="s">
        <v>1203</v>
      </c>
      <c r="F15" s="7"/>
      <c r="G15" s="9">
        <v>11257388</v>
      </c>
      <c r="H15" s="8" t="s">
        <v>1659</v>
      </c>
      <c r="I15" s="4"/>
    </row>
    <row r="16" spans="1:9" ht="60" customHeight="1">
      <c r="A16" s="4">
        <v>14</v>
      </c>
      <c r="B16" s="4" t="s">
        <v>37</v>
      </c>
      <c r="C16" s="4" t="s">
        <v>16</v>
      </c>
      <c r="D16" s="4" t="s">
        <v>38</v>
      </c>
      <c r="E16" s="14" t="s">
        <v>1204</v>
      </c>
      <c r="F16" s="15"/>
      <c r="G16" s="16" t="s">
        <v>1227</v>
      </c>
      <c r="H16" s="16" t="s">
        <v>1660</v>
      </c>
      <c r="I16" s="4"/>
    </row>
    <row r="17" spans="1:9" ht="60" customHeight="1">
      <c r="A17" s="4">
        <v>15</v>
      </c>
      <c r="B17" s="4" t="s">
        <v>39</v>
      </c>
      <c r="C17" s="4" t="s">
        <v>11</v>
      </c>
      <c r="D17" s="4" t="s">
        <v>40</v>
      </c>
      <c r="E17" s="17" t="s">
        <v>1205</v>
      </c>
      <c r="F17" s="7"/>
      <c r="G17" s="18" t="s">
        <v>1228</v>
      </c>
      <c r="H17" s="8" t="s">
        <v>1661</v>
      </c>
      <c r="I17" s="4"/>
    </row>
    <row r="18" spans="1:9" ht="60" customHeight="1">
      <c r="A18" s="4">
        <v>16</v>
      </c>
      <c r="B18" s="4" t="s">
        <v>41</v>
      </c>
      <c r="C18" s="4" t="s">
        <v>16</v>
      </c>
      <c r="D18" s="4" t="s">
        <v>42</v>
      </c>
      <c r="E18" s="5" t="s">
        <v>1206</v>
      </c>
      <c r="F18" s="6"/>
      <c r="G18" s="8" t="s">
        <v>1229</v>
      </c>
      <c r="H18" s="8" t="s">
        <v>1662</v>
      </c>
      <c r="I18" s="4"/>
    </row>
    <row r="19" spans="1:9" ht="60" customHeight="1">
      <c r="A19" s="4">
        <v>17</v>
      </c>
      <c r="B19" s="4" t="s">
        <v>43</v>
      </c>
      <c r="C19" s="4" t="s">
        <v>16</v>
      </c>
      <c r="D19" s="4" t="s">
        <v>44</v>
      </c>
      <c r="E19" s="5" t="s">
        <v>1206</v>
      </c>
      <c r="F19" s="6"/>
      <c r="G19" s="8" t="s">
        <v>1230</v>
      </c>
      <c r="H19" s="8" t="s">
        <v>1663</v>
      </c>
      <c r="I19" s="4"/>
    </row>
    <row r="20" spans="1:9" ht="60" customHeight="1">
      <c r="A20" s="4">
        <v>18</v>
      </c>
      <c r="B20" s="4" t="s">
        <v>45</v>
      </c>
      <c r="C20" s="4" t="s">
        <v>11</v>
      </c>
      <c r="D20" s="4" t="s">
        <v>46</v>
      </c>
      <c r="E20" s="5" t="s">
        <v>1206</v>
      </c>
      <c r="F20" s="19" t="s">
        <v>47</v>
      </c>
      <c r="G20" s="7">
        <v>170310844</v>
      </c>
      <c r="H20" s="8" t="s">
        <v>1664</v>
      </c>
      <c r="I20" s="4"/>
    </row>
    <row r="21" spans="1:9" ht="60" customHeight="1">
      <c r="A21" s="4">
        <v>19</v>
      </c>
      <c r="B21" s="4" t="s">
        <v>48</v>
      </c>
      <c r="C21" s="4" t="s">
        <v>16</v>
      </c>
      <c r="D21" s="4" t="s">
        <v>49</v>
      </c>
      <c r="E21" s="5" t="s">
        <v>1206</v>
      </c>
      <c r="F21" s="19" t="s">
        <v>50</v>
      </c>
      <c r="G21" s="8" t="s">
        <v>1231</v>
      </c>
      <c r="H21" s="8" t="s">
        <v>1665</v>
      </c>
      <c r="I21" s="4"/>
    </row>
    <row r="22" spans="1:9" ht="60" customHeight="1">
      <c r="A22" s="4">
        <v>20</v>
      </c>
      <c r="B22" s="4" t="s">
        <v>51</v>
      </c>
      <c r="C22" s="4" t="s">
        <v>16</v>
      </c>
      <c r="D22" s="4" t="s">
        <v>52</v>
      </c>
      <c r="E22" s="5" t="s">
        <v>1206</v>
      </c>
      <c r="F22" s="6"/>
      <c r="G22" s="8" t="s">
        <v>1232</v>
      </c>
      <c r="H22" s="8" t="s">
        <v>1666</v>
      </c>
      <c r="I22" s="4"/>
    </row>
    <row r="23" spans="1:9" ht="60" customHeight="1">
      <c r="A23" s="4">
        <v>21</v>
      </c>
      <c r="B23" s="4" t="s">
        <v>53</v>
      </c>
      <c r="C23" s="4" t="s">
        <v>11</v>
      </c>
      <c r="D23" s="4" t="s">
        <v>54</v>
      </c>
      <c r="E23" s="5" t="s">
        <v>1207</v>
      </c>
      <c r="F23" s="6" t="s">
        <v>55</v>
      </c>
      <c r="G23" s="8" t="s">
        <v>1233</v>
      </c>
      <c r="H23" s="8" t="s">
        <v>1667</v>
      </c>
      <c r="I23" s="4"/>
    </row>
    <row r="24" spans="1:9" ht="60" customHeight="1">
      <c r="A24" s="4">
        <v>22</v>
      </c>
      <c r="B24" s="4" t="s">
        <v>56</v>
      </c>
      <c r="C24" s="4" t="s">
        <v>16</v>
      </c>
      <c r="D24" s="4" t="s">
        <v>57</v>
      </c>
      <c r="E24" s="5" t="s">
        <v>1207</v>
      </c>
      <c r="F24" s="6" t="s">
        <v>58</v>
      </c>
      <c r="G24" s="8" t="s">
        <v>1234</v>
      </c>
      <c r="H24" s="8" t="s">
        <v>1668</v>
      </c>
      <c r="I24" s="4"/>
    </row>
    <row r="25" spans="1:9" ht="60" customHeight="1">
      <c r="A25" s="4">
        <v>23</v>
      </c>
      <c r="B25" s="4" t="s">
        <v>59</v>
      </c>
      <c r="C25" s="4" t="s">
        <v>16</v>
      </c>
      <c r="D25" s="4" t="s">
        <v>60</v>
      </c>
      <c r="E25" s="5" t="s">
        <v>1207</v>
      </c>
      <c r="F25" s="6" t="s">
        <v>61</v>
      </c>
      <c r="G25" s="8" t="s">
        <v>1235</v>
      </c>
      <c r="H25" s="8" t="s">
        <v>1669</v>
      </c>
      <c r="I25" s="4"/>
    </row>
    <row r="26" spans="1:9" ht="60" customHeight="1">
      <c r="A26" s="4">
        <v>24</v>
      </c>
      <c r="B26" s="4" t="s">
        <v>62</v>
      </c>
      <c r="C26" s="4" t="s">
        <v>16</v>
      </c>
      <c r="D26" s="4" t="s">
        <v>63</v>
      </c>
      <c r="E26" s="5" t="s">
        <v>1207</v>
      </c>
      <c r="F26" s="6" t="s">
        <v>64</v>
      </c>
      <c r="G26" s="8" t="s">
        <v>1236</v>
      </c>
      <c r="H26" s="8" t="s">
        <v>1670</v>
      </c>
      <c r="I26" s="4"/>
    </row>
    <row r="27" spans="1:9" ht="60" customHeight="1">
      <c r="A27" s="4">
        <v>25</v>
      </c>
      <c r="B27" s="4" t="s">
        <v>65</v>
      </c>
      <c r="C27" s="4" t="s">
        <v>16</v>
      </c>
      <c r="D27" s="4" t="s">
        <v>66</v>
      </c>
      <c r="E27" s="5" t="s">
        <v>1207</v>
      </c>
      <c r="F27" s="6" t="s">
        <v>67</v>
      </c>
      <c r="G27" s="8" t="s">
        <v>1237</v>
      </c>
      <c r="H27" s="8" t="s">
        <v>1671</v>
      </c>
      <c r="I27" s="4"/>
    </row>
    <row r="28" spans="1:9" ht="60" customHeight="1">
      <c r="A28" s="4">
        <v>26</v>
      </c>
      <c r="B28" s="4" t="s">
        <v>68</v>
      </c>
      <c r="C28" s="4" t="s">
        <v>16</v>
      </c>
      <c r="D28" s="4" t="s">
        <v>69</v>
      </c>
      <c r="E28" s="5" t="s">
        <v>1207</v>
      </c>
      <c r="F28" s="6" t="s">
        <v>70</v>
      </c>
      <c r="G28" s="8" t="s">
        <v>1238</v>
      </c>
      <c r="H28" s="8" t="s">
        <v>1672</v>
      </c>
      <c r="I28" s="4"/>
    </row>
    <row r="29" spans="1:9" ht="60" customHeight="1">
      <c r="A29" s="4">
        <v>27</v>
      </c>
      <c r="B29" s="4" t="s">
        <v>71</v>
      </c>
      <c r="C29" s="4" t="s">
        <v>16</v>
      </c>
      <c r="D29" s="4" t="s">
        <v>72</v>
      </c>
      <c r="E29" s="5" t="s">
        <v>1207</v>
      </c>
      <c r="F29" s="6" t="s">
        <v>73</v>
      </c>
      <c r="G29" s="8" t="s">
        <v>1239</v>
      </c>
      <c r="H29" s="8" t="s">
        <v>1673</v>
      </c>
      <c r="I29" s="4"/>
    </row>
    <row r="30" spans="1:9" ht="60" customHeight="1">
      <c r="A30" s="4">
        <v>28</v>
      </c>
      <c r="B30" s="4" t="s">
        <v>74</v>
      </c>
      <c r="C30" s="4" t="s">
        <v>16</v>
      </c>
      <c r="D30" s="4" t="s">
        <v>75</v>
      </c>
      <c r="E30" s="5" t="s">
        <v>1207</v>
      </c>
      <c r="F30" s="6" t="s">
        <v>76</v>
      </c>
      <c r="G30" s="8" t="s">
        <v>1240</v>
      </c>
      <c r="H30" s="8" t="s">
        <v>1674</v>
      </c>
      <c r="I30" s="4"/>
    </row>
    <row r="31" spans="1:9" ht="60" customHeight="1">
      <c r="A31" s="4">
        <v>29</v>
      </c>
      <c r="B31" s="4" t="s">
        <v>77</v>
      </c>
      <c r="C31" s="4" t="s">
        <v>16</v>
      </c>
      <c r="D31" s="4" t="s">
        <v>78</v>
      </c>
      <c r="E31" s="5" t="s">
        <v>1207</v>
      </c>
      <c r="F31" s="20" t="s">
        <v>79</v>
      </c>
      <c r="G31" s="8" t="s">
        <v>1241</v>
      </c>
      <c r="H31" s="8" t="s">
        <v>1675</v>
      </c>
      <c r="I31" s="4"/>
    </row>
    <row r="32" spans="1:9" ht="60" customHeight="1">
      <c r="A32" s="4">
        <v>30</v>
      </c>
      <c r="B32" s="4" t="s">
        <v>80</v>
      </c>
      <c r="C32" s="4" t="s">
        <v>16</v>
      </c>
      <c r="D32" s="4" t="s">
        <v>81</v>
      </c>
      <c r="E32" s="5" t="s">
        <v>1207</v>
      </c>
      <c r="F32" s="6" t="s">
        <v>82</v>
      </c>
      <c r="G32" s="8" t="s">
        <v>1242</v>
      </c>
      <c r="H32" s="8" t="s">
        <v>1676</v>
      </c>
      <c r="I32" s="4"/>
    </row>
    <row r="33" spans="1:9" ht="60" customHeight="1">
      <c r="A33" s="4">
        <v>31</v>
      </c>
      <c r="B33" s="4" t="s">
        <v>83</v>
      </c>
      <c r="C33" s="4" t="s">
        <v>16</v>
      </c>
      <c r="D33" s="4" t="s">
        <v>84</v>
      </c>
      <c r="E33" s="5" t="s">
        <v>1207</v>
      </c>
      <c r="F33" s="6" t="s">
        <v>85</v>
      </c>
      <c r="G33" s="8" t="s">
        <v>1243</v>
      </c>
      <c r="H33" s="8" t="s">
        <v>1677</v>
      </c>
      <c r="I33" s="4"/>
    </row>
    <row r="34" spans="1:9" ht="60" customHeight="1">
      <c r="A34" s="4">
        <v>32</v>
      </c>
      <c r="B34" s="4" t="s">
        <v>86</v>
      </c>
      <c r="C34" s="4" t="s">
        <v>16</v>
      </c>
      <c r="D34" s="4" t="s">
        <v>87</v>
      </c>
      <c r="E34" s="5" t="s">
        <v>1207</v>
      </c>
      <c r="F34" s="6" t="s">
        <v>88</v>
      </c>
      <c r="G34" s="8" t="s">
        <v>1244</v>
      </c>
      <c r="H34" s="8" t="s">
        <v>1678</v>
      </c>
      <c r="I34" s="4"/>
    </row>
    <row r="35" spans="1:9" ht="60" customHeight="1">
      <c r="A35" s="4">
        <v>33</v>
      </c>
      <c r="B35" s="4" t="s">
        <v>89</v>
      </c>
      <c r="C35" s="4" t="s">
        <v>16</v>
      </c>
      <c r="D35" s="4" t="s">
        <v>90</v>
      </c>
      <c r="E35" s="5" t="s">
        <v>1207</v>
      </c>
      <c r="F35" s="6" t="s">
        <v>91</v>
      </c>
      <c r="G35" s="8" t="s">
        <v>1245</v>
      </c>
      <c r="H35" s="8" t="s">
        <v>1679</v>
      </c>
      <c r="I35" s="4"/>
    </row>
    <row r="36" spans="1:9" ht="60" customHeight="1">
      <c r="A36" s="4">
        <v>34</v>
      </c>
      <c r="B36" s="4" t="s">
        <v>92</v>
      </c>
      <c r="C36" s="4" t="s">
        <v>16</v>
      </c>
      <c r="D36" s="4" t="s">
        <v>93</v>
      </c>
      <c r="E36" s="5" t="s">
        <v>1207</v>
      </c>
      <c r="F36" s="6" t="s">
        <v>94</v>
      </c>
      <c r="G36" s="8" t="s">
        <v>1246</v>
      </c>
      <c r="H36" s="8" t="s">
        <v>1680</v>
      </c>
      <c r="I36" s="4"/>
    </row>
    <row r="37" spans="1:9" ht="60" customHeight="1">
      <c r="A37" s="4">
        <v>35</v>
      </c>
      <c r="B37" s="4" t="s">
        <v>95</v>
      </c>
      <c r="C37" s="4" t="s">
        <v>16</v>
      </c>
      <c r="D37" s="4" t="s">
        <v>96</v>
      </c>
      <c r="E37" s="5" t="s">
        <v>1207</v>
      </c>
      <c r="F37" s="6" t="s">
        <v>97</v>
      </c>
      <c r="G37" s="8" t="s">
        <v>1247</v>
      </c>
      <c r="H37" s="8" t="s">
        <v>1681</v>
      </c>
      <c r="I37" s="4"/>
    </row>
    <row r="38" spans="1:9" ht="60" customHeight="1">
      <c r="A38" s="4">
        <v>36</v>
      </c>
      <c r="B38" s="4" t="s">
        <v>98</v>
      </c>
      <c r="C38" s="4" t="s">
        <v>11</v>
      </c>
      <c r="D38" s="4" t="s">
        <v>99</v>
      </c>
      <c r="E38" s="5" t="s">
        <v>1207</v>
      </c>
      <c r="F38" s="20" t="s">
        <v>100</v>
      </c>
      <c r="G38" s="18" t="s">
        <v>1248</v>
      </c>
      <c r="H38" s="18" t="s">
        <v>1682</v>
      </c>
      <c r="I38" s="4"/>
    </row>
    <row r="39" spans="1:9" ht="60" customHeight="1">
      <c r="A39" s="4">
        <v>37</v>
      </c>
      <c r="B39" s="4" t="s">
        <v>101</v>
      </c>
      <c r="C39" s="4" t="s">
        <v>16</v>
      </c>
      <c r="D39" s="4" t="s">
        <v>102</v>
      </c>
      <c r="E39" s="5" t="s">
        <v>1207</v>
      </c>
      <c r="F39" s="20" t="s">
        <v>103</v>
      </c>
      <c r="G39" s="18" t="s">
        <v>1249</v>
      </c>
      <c r="H39" s="18" t="s">
        <v>1683</v>
      </c>
      <c r="I39" s="4"/>
    </row>
    <row r="40" spans="1:9" ht="60" customHeight="1">
      <c r="A40" s="4">
        <v>38</v>
      </c>
      <c r="B40" s="4" t="s">
        <v>104</v>
      </c>
      <c r="C40" s="4" t="s">
        <v>16</v>
      </c>
      <c r="D40" s="4" t="s">
        <v>105</v>
      </c>
      <c r="E40" s="5" t="s">
        <v>1207</v>
      </c>
      <c r="F40" s="20"/>
      <c r="G40" s="18" t="s">
        <v>1250</v>
      </c>
      <c r="H40" s="18" t="s">
        <v>1684</v>
      </c>
      <c r="I40" s="4"/>
    </row>
    <row r="41" spans="1:9" ht="60" customHeight="1">
      <c r="A41" s="4">
        <v>39</v>
      </c>
      <c r="B41" s="4" t="s">
        <v>106</v>
      </c>
      <c r="C41" s="4" t="s">
        <v>16</v>
      </c>
      <c r="D41" s="4" t="s">
        <v>107</v>
      </c>
      <c r="E41" s="5" t="s">
        <v>1207</v>
      </c>
      <c r="F41" s="20"/>
      <c r="G41" s="18" t="s">
        <v>1251</v>
      </c>
      <c r="H41" s="18" t="s">
        <v>1685</v>
      </c>
      <c r="I41" s="4"/>
    </row>
    <row r="42" spans="1:9" ht="60" customHeight="1">
      <c r="A42" s="4">
        <v>40</v>
      </c>
      <c r="B42" s="4" t="s">
        <v>108</v>
      </c>
      <c r="C42" s="4" t="s">
        <v>16</v>
      </c>
      <c r="D42" s="4" t="s">
        <v>109</v>
      </c>
      <c r="E42" s="5" t="s">
        <v>1207</v>
      </c>
      <c r="F42" s="20" t="s">
        <v>110</v>
      </c>
      <c r="G42" s="18" t="s">
        <v>1252</v>
      </c>
      <c r="H42" s="18" t="s">
        <v>1686</v>
      </c>
      <c r="I42" s="4"/>
    </row>
    <row r="43" spans="1:9" ht="60" customHeight="1">
      <c r="A43" s="4">
        <v>41</v>
      </c>
      <c r="B43" s="4" t="s">
        <v>111</v>
      </c>
      <c r="C43" s="4" t="s">
        <v>16</v>
      </c>
      <c r="D43" s="4" t="s">
        <v>112</v>
      </c>
      <c r="E43" s="5" t="s">
        <v>1207</v>
      </c>
      <c r="F43" s="20" t="s">
        <v>113</v>
      </c>
      <c r="G43" s="18" t="s">
        <v>1253</v>
      </c>
      <c r="H43" s="18" t="s">
        <v>1687</v>
      </c>
      <c r="I43" s="4"/>
    </row>
    <row r="44" spans="1:9" ht="60" customHeight="1">
      <c r="A44" s="4">
        <v>42</v>
      </c>
      <c r="B44" s="4" t="s">
        <v>114</v>
      </c>
      <c r="C44" s="4" t="s">
        <v>11</v>
      </c>
      <c r="D44" s="4" t="s">
        <v>115</v>
      </c>
      <c r="E44" s="5" t="s">
        <v>1207</v>
      </c>
      <c r="F44" s="20" t="s">
        <v>116</v>
      </c>
      <c r="G44" s="18" t="s">
        <v>1254</v>
      </c>
      <c r="H44" s="18" t="s">
        <v>1688</v>
      </c>
      <c r="I44" s="4"/>
    </row>
    <row r="45" spans="1:9" ht="60" customHeight="1">
      <c r="A45" s="4">
        <v>43</v>
      </c>
      <c r="B45" s="4" t="s">
        <v>117</v>
      </c>
      <c r="C45" s="4" t="s">
        <v>11</v>
      </c>
      <c r="D45" s="4" t="s">
        <v>118</v>
      </c>
      <c r="E45" s="5" t="s">
        <v>1207</v>
      </c>
      <c r="F45" s="21"/>
      <c r="G45" s="18" t="s">
        <v>1255</v>
      </c>
      <c r="H45" s="18" t="s">
        <v>1689</v>
      </c>
      <c r="I45" s="4"/>
    </row>
    <row r="46" spans="1:9" ht="60" customHeight="1">
      <c r="A46" s="4">
        <v>44</v>
      </c>
      <c r="B46" s="4" t="s">
        <v>119</v>
      </c>
      <c r="C46" s="4" t="s">
        <v>11</v>
      </c>
      <c r="D46" s="4" t="s">
        <v>120</v>
      </c>
      <c r="E46" s="5" t="s">
        <v>1207</v>
      </c>
      <c r="F46" s="21"/>
      <c r="G46" s="18" t="s">
        <v>1256</v>
      </c>
      <c r="H46" s="18" t="s">
        <v>1690</v>
      </c>
      <c r="I46" s="4"/>
    </row>
    <row r="47" spans="1:9" ht="60" customHeight="1">
      <c r="A47" s="4">
        <v>45</v>
      </c>
      <c r="B47" s="4" t="s">
        <v>121</v>
      </c>
      <c r="C47" s="4" t="s">
        <v>11</v>
      </c>
      <c r="D47" s="4" t="s">
        <v>122</v>
      </c>
      <c r="E47" s="5" t="s">
        <v>1207</v>
      </c>
      <c r="F47" s="20"/>
      <c r="G47" s="18" t="s">
        <v>1257</v>
      </c>
      <c r="H47" s="18" t="s">
        <v>1691</v>
      </c>
      <c r="I47" s="4"/>
    </row>
    <row r="48" spans="1:9" ht="60" customHeight="1">
      <c r="A48" s="4">
        <v>46</v>
      </c>
      <c r="B48" s="4" t="s">
        <v>123</v>
      </c>
      <c r="C48" s="4" t="s">
        <v>16</v>
      </c>
      <c r="D48" s="4" t="s">
        <v>124</v>
      </c>
      <c r="E48" s="5" t="s">
        <v>1207</v>
      </c>
      <c r="F48" s="20"/>
      <c r="G48" s="22">
        <v>21230524</v>
      </c>
      <c r="H48" s="18" t="s">
        <v>2097</v>
      </c>
      <c r="I48" s="4"/>
    </row>
    <row r="49" spans="1:9" ht="60" customHeight="1">
      <c r="A49" s="4">
        <v>47</v>
      </c>
      <c r="B49" s="4" t="s">
        <v>125</v>
      </c>
      <c r="C49" s="4" t="s">
        <v>16</v>
      </c>
      <c r="D49" s="4" t="s">
        <v>126</v>
      </c>
      <c r="E49" s="5" t="s">
        <v>1207</v>
      </c>
      <c r="F49" s="20"/>
      <c r="G49" s="18" t="s">
        <v>1258</v>
      </c>
      <c r="H49" s="18" t="s">
        <v>1692</v>
      </c>
      <c r="I49" s="4"/>
    </row>
    <row r="50" spans="1:9" ht="60" customHeight="1">
      <c r="A50" s="4">
        <v>48</v>
      </c>
      <c r="B50" s="4" t="s">
        <v>127</v>
      </c>
      <c r="C50" s="4" t="s">
        <v>16</v>
      </c>
      <c r="D50" s="4" t="s">
        <v>57</v>
      </c>
      <c r="E50" s="5" t="s">
        <v>1207</v>
      </c>
      <c r="F50" s="20"/>
      <c r="G50" s="18" t="s">
        <v>1259</v>
      </c>
      <c r="H50" s="18" t="s">
        <v>1693</v>
      </c>
      <c r="I50" s="4"/>
    </row>
    <row r="51" spans="1:9" ht="60" customHeight="1">
      <c r="A51" s="4">
        <v>49</v>
      </c>
      <c r="B51" s="4" t="s">
        <v>128</v>
      </c>
      <c r="C51" s="4" t="s">
        <v>16</v>
      </c>
      <c r="D51" s="4" t="s">
        <v>129</v>
      </c>
      <c r="E51" s="5" t="s">
        <v>1207</v>
      </c>
      <c r="F51" s="20"/>
      <c r="G51" s="18" t="s">
        <v>1260</v>
      </c>
      <c r="H51" s="18" t="s">
        <v>1694</v>
      </c>
      <c r="I51" s="4"/>
    </row>
    <row r="52" spans="1:9" ht="60" customHeight="1">
      <c r="A52" s="4">
        <v>50</v>
      </c>
      <c r="B52" s="4" t="s">
        <v>130</v>
      </c>
      <c r="C52" s="4" t="s">
        <v>16</v>
      </c>
      <c r="D52" s="4" t="s">
        <v>131</v>
      </c>
      <c r="E52" s="5" t="s">
        <v>1207</v>
      </c>
      <c r="F52" s="20"/>
      <c r="G52" s="22">
        <v>20976990</v>
      </c>
      <c r="H52" s="18" t="s">
        <v>1695</v>
      </c>
      <c r="I52" s="4"/>
    </row>
    <row r="53" spans="1:9" ht="60" customHeight="1">
      <c r="A53" s="4">
        <v>51</v>
      </c>
      <c r="B53" s="4" t="s">
        <v>132</v>
      </c>
      <c r="C53" s="4" t="s">
        <v>11</v>
      </c>
      <c r="D53" s="4" t="s">
        <v>133</v>
      </c>
      <c r="E53" s="5" t="s">
        <v>1207</v>
      </c>
      <c r="F53" s="17" t="s">
        <v>134</v>
      </c>
      <c r="G53" s="18" t="s">
        <v>1261</v>
      </c>
      <c r="H53" s="18" t="s">
        <v>1696</v>
      </c>
      <c r="I53" s="4"/>
    </row>
    <row r="54" spans="1:9" ht="60" customHeight="1">
      <c r="A54" s="4">
        <v>52</v>
      </c>
      <c r="B54" s="4" t="s">
        <v>135</v>
      </c>
      <c r="C54" s="4" t="s">
        <v>11</v>
      </c>
      <c r="D54" s="4" t="s">
        <v>136</v>
      </c>
      <c r="E54" s="5" t="s">
        <v>1207</v>
      </c>
      <c r="F54" s="17"/>
      <c r="G54" s="18" t="s">
        <v>1262</v>
      </c>
      <c r="H54" s="18" t="s">
        <v>1697</v>
      </c>
      <c r="I54" s="4"/>
    </row>
    <row r="55" spans="1:9" ht="60" customHeight="1">
      <c r="A55" s="4">
        <v>53</v>
      </c>
      <c r="B55" s="4" t="s">
        <v>137</v>
      </c>
      <c r="C55" s="4" t="s">
        <v>11</v>
      </c>
      <c r="D55" s="4" t="s">
        <v>138</v>
      </c>
      <c r="E55" s="5" t="s">
        <v>1208</v>
      </c>
      <c r="F55" s="6"/>
      <c r="G55" s="7" t="s">
        <v>1263</v>
      </c>
      <c r="H55" s="8" t="s">
        <v>1698</v>
      </c>
      <c r="I55" s="4"/>
    </row>
    <row r="56" spans="1:9" ht="60" customHeight="1">
      <c r="A56" s="4">
        <v>54</v>
      </c>
      <c r="B56" s="4" t="s">
        <v>139</v>
      </c>
      <c r="C56" s="4" t="s">
        <v>11</v>
      </c>
      <c r="D56" s="4" t="s">
        <v>140</v>
      </c>
      <c r="E56" s="5" t="s">
        <v>1208</v>
      </c>
      <c r="F56" s="19" t="s">
        <v>141</v>
      </c>
      <c r="G56" s="7" t="s">
        <v>1264</v>
      </c>
      <c r="H56" s="8" t="s">
        <v>1699</v>
      </c>
      <c r="I56" s="4"/>
    </row>
    <row r="57" spans="1:9" ht="60" customHeight="1">
      <c r="A57" s="4">
        <v>55</v>
      </c>
      <c r="B57" s="4" t="s">
        <v>142</v>
      </c>
      <c r="C57" s="4" t="s">
        <v>16</v>
      </c>
      <c r="D57" s="4" t="s">
        <v>143</v>
      </c>
      <c r="E57" s="5" t="s">
        <v>1209</v>
      </c>
      <c r="F57" s="20" t="s">
        <v>144</v>
      </c>
      <c r="G57" s="7" t="s">
        <v>1265</v>
      </c>
      <c r="H57" s="8" t="s">
        <v>1700</v>
      </c>
      <c r="I57" s="4"/>
    </row>
    <row r="58" spans="1:9" ht="60" customHeight="1">
      <c r="A58" s="4">
        <v>56</v>
      </c>
      <c r="B58" s="4" t="s">
        <v>145</v>
      </c>
      <c r="C58" s="4" t="s">
        <v>16</v>
      </c>
      <c r="D58" s="4" t="s">
        <v>75</v>
      </c>
      <c r="E58" s="5" t="s">
        <v>1209</v>
      </c>
      <c r="F58" s="20" t="s">
        <v>146</v>
      </c>
      <c r="G58" s="7" t="s">
        <v>1266</v>
      </c>
      <c r="H58" s="8" t="s">
        <v>1701</v>
      </c>
      <c r="I58" s="4"/>
    </row>
    <row r="59" spans="1:9" ht="60" customHeight="1">
      <c r="A59" s="4">
        <v>57</v>
      </c>
      <c r="B59" s="4" t="s">
        <v>147</v>
      </c>
      <c r="C59" s="4" t="s">
        <v>16</v>
      </c>
      <c r="D59" s="4" t="s">
        <v>148</v>
      </c>
      <c r="E59" s="5" t="s">
        <v>1209</v>
      </c>
      <c r="F59" s="20" t="s">
        <v>149</v>
      </c>
      <c r="G59" s="8" t="s">
        <v>1267</v>
      </c>
      <c r="H59" s="8" t="s">
        <v>1702</v>
      </c>
      <c r="I59" s="4"/>
    </row>
    <row r="60" spans="1:9" ht="60" customHeight="1">
      <c r="A60" s="4">
        <v>58</v>
      </c>
      <c r="B60" s="4" t="s">
        <v>150</v>
      </c>
      <c r="C60" s="4" t="s">
        <v>16</v>
      </c>
      <c r="D60" s="4" t="s">
        <v>151</v>
      </c>
      <c r="E60" s="5" t="s">
        <v>1209</v>
      </c>
      <c r="F60" s="20" t="s">
        <v>152</v>
      </c>
      <c r="G60" s="8" t="s">
        <v>1268</v>
      </c>
      <c r="H60" s="8" t="s">
        <v>1703</v>
      </c>
      <c r="I60" s="4"/>
    </row>
    <row r="61" spans="1:9" ht="60" customHeight="1">
      <c r="A61" s="4">
        <v>59</v>
      </c>
      <c r="B61" s="4" t="s">
        <v>153</v>
      </c>
      <c r="C61" s="4" t="s">
        <v>16</v>
      </c>
      <c r="D61" s="4" t="s">
        <v>154</v>
      </c>
      <c r="E61" s="5" t="s">
        <v>1209</v>
      </c>
      <c r="F61" s="20" t="s">
        <v>155</v>
      </c>
      <c r="G61" s="8" t="s">
        <v>1267</v>
      </c>
      <c r="H61" s="8" t="s">
        <v>1704</v>
      </c>
      <c r="I61" s="4"/>
    </row>
    <row r="62" spans="1:9" ht="60" customHeight="1">
      <c r="A62" s="4">
        <v>60</v>
      </c>
      <c r="B62" s="4" t="s">
        <v>156</v>
      </c>
      <c r="C62" s="4" t="s">
        <v>16</v>
      </c>
      <c r="D62" s="4" t="s">
        <v>157</v>
      </c>
      <c r="E62" s="5" t="s">
        <v>1209</v>
      </c>
      <c r="F62" s="20" t="s">
        <v>158</v>
      </c>
      <c r="G62" s="8" t="s">
        <v>1269</v>
      </c>
      <c r="H62" s="8" t="s">
        <v>1705</v>
      </c>
      <c r="I62" s="4"/>
    </row>
    <row r="63" spans="1:9" ht="60" customHeight="1">
      <c r="A63" s="4">
        <v>61</v>
      </c>
      <c r="B63" s="4" t="s">
        <v>159</v>
      </c>
      <c r="C63" s="4" t="s">
        <v>16</v>
      </c>
      <c r="D63" s="4" t="s">
        <v>160</v>
      </c>
      <c r="E63" s="5" t="s">
        <v>1209</v>
      </c>
      <c r="F63" s="20" t="s">
        <v>161</v>
      </c>
      <c r="G63" s="8" t="s">
        <v>1270</v>
      </c>
      <c r="H63" s="8" t="s">
        <v>1706</v>
      </c>
      <c r="I63" s="4"/>
    </row>
    <row r="64" spans="1:9" ht="60" customHeight="1">
      <c r="A64" s="4">
        <v>62</v>
      </c>
      <c r="B64" s="4" t="s">
        <v>162</v>
      </c>
      <c r="C64" s="4" t="s">
        <v>16</v>
      </c>
      <c r="D64" s="4" t="s">
        <v>163</v>
      </c>
      <c r="E64" s="5" t="s">
        <v>1209</v>
      </c>
      <c r="F64" s="20" t="s">
        <v>164</v>
      </c>
      <c r="G64" s="7" t="s">
        <v>1271</v>
      </c>
      <c r="H64" s="8" t="s">
        <v>1707</v>
      </c>
      <c r="I64" s="4"/>
    </row>
    <row r="65" spans="1:9" ht="60" customHeight="1">
      <c r="A65" s="4">
        <v>63</v>
      </c>
      <c r="B65" s="4" t="s">
        <v>165</v>
      </c>
      <c r="C65" s="4" t="s">
        <v>16</v>
      </c>
      <c r="D65" s="4" t="s">
        <v>166</v>
      </c>
      <c r="E65" s="5" t="s">
        <v>1209</v>
      </c>
      <c r="F65" s="20" t="s">
        <v>167</v>
      </c>
      <c r="G65" s="7" t="s">
        <v>1272</v>
      </c>
      <c r="H65" s="8" t="s">
        <v>1708</v>
      </c>
      <c r="I65" s="4"/>
    </row>
    <row r="66" spans="1:9" ht="60" customHeight="1">
      <c r="A66" s="4">
        <v>64</v>
      </c>
      <c r="B66" s="4" t="s">
        <v>168</v>
      </c>
      <c r="C66" s="4" t="s">
        <v>16</v>
      </c>
      <c r="D66" s="4" t="s">
        <v>169</v>
      </c>
      <c r="E66" s="5" t="s">
        <v>1209</v>
      </c>
      <c r="F66" s="20" t="s">
        <v>170</v>
      </c>
      <c r="G66" s="7" t="s">
        <v>1273</v>
      </c>
      <c r="H66" s="8" t="s">
        <v>1709</v>
      </c>
      <c r="I66" s="4"/>
    </row>
    <row r="67" spans="1:9" ht="60" customHeight="1">
      <c r="A67" s="4">
        <v>65</v>
      </c>
      <c r="B67" s="4" t="s">
        <v>171</v>
      </c>
      <c r="C67" s="4" t="s">
        <v>16</v>
      </c>
      <c r="D67" s="4" t="s">
        <v>172</v>
      </c>
      <c r="E67" s="5" t="s">
        <v>1209</v>
      </c>
      <c r="F67" s="20" t="s">
        <v>173</v>
      </c>
      <c r="G67" s="8" t="s">
        <v>1274</v>
      </c>
      <c r="H67" s="8" t="s">
        <v>1710</v>
      </c>
      <c r="I67" s="4"/>
    </row>
    <row r="68" spans="1:9" ht="60" customHeight="1">
      <c r="A68" s="4">
        <v>66</v>
      </c>
      <c r="B68" s="4" t="s">
        <v>174</v>
      </c>
      <c r="C68" s="4" t="s">
        <v>16</v>
      </c>
      <c r="D68" s="4" t="s">
        <v>175</v>
      </c>
      <c r="E68" s="5" t="s">
        <v>1209</v>
      </c>
      <c r="F68" s="6"/>
      <c r="G68" s="8" t="s">
        <v>1275</v>
      </c>
      <c r="H68" s="8" t="s">
        <v>1711</v>
      </c>
      <c r="I68" s="4"/>
    </row>
    <row r="69" spans="1:9" ht="60" customHeight="1">
      <c r="A69" s="4">
        <v>67</v>
      </c>
      <c r="B69" s="4" t="s">
        <v>176</v>
      </c>
      <c r="C69" s="4" t="s">
        <v>16</v>
      </c>
      <c r="D69" s="4" t="s">
        <v>177</v>
      </c>
      <c r="E69" s="5" t="s">
        <v>1209</v>
      </c>
      <c r="F69" s="6" t="s">
        <v>178</v>
      </c>
      <c r="G69" s="8" t="s">
        <v>1276</v>
      </c>
      <c r="H69" s="8" t="s">
        <v>1712</v>
      </c>
      <c r="I69" s="4"/>
    </row>
    <row r="70" spans="1:9" ht="60" customHeight="1">
      <c r="A70" s="4">
        <v>68</v>
      </c>
      <c r="B70" s="4" t="s">
        <v>179</v>
      </c>
      <c r="C70" s="4" t="s">
        <v>16</v>
      </c>
      <c r="D70" s="4" t="s">
        <v>180</v>
      </c>
      <c r="E70" s="5" t="s">
        <v>1209</v>
      </c>
      <c r="F70" s="6"/>
      <c r="G70" s="8" t="s">
        <v>1277</v>
      </c>
      <c r="H70" s="8" t="s">
        <v>1713</v>
      </c>
      <c r="I70" s="4"/>
    </row>
    <row r="71" spans="1:9" ht="60" customHeight="1">
      <c r="A71" s="4">
        <v>69</v>
      </c>
      <c r="B71" s="4" t="s">
        <v>181</v>
      </c>
      <c r="C71" s="4" t="s">
        <v>16</v>
      </c>
      <c r="D71" s="4" t="s">
        <v>182</v>
      </c>
      <c r="E71" s="5" t="s">
        <v>1209</v>
      </c>
      <c r="F71" s="6" t="s">
        <v>183</v>
      </c>
      <c r="G71" s="8" t="s">
        <v>1278</v>
      </c>
      <c r="H71" s="8" t="s">
        <v>1714</v>
      </c>
      <c r="I71" s="4"/>
    </row>
    <row r="72" spans="1:9" ht="60" customHeight="1">
      <c r="A72" s="4">
        <v>70</v>
      </c>
      <c r="B72" s="4" t="s">
        <v>184</v>
      </c>
      <c r="C72" s="4" t="s">
        <v>16</v>
      </c>
      <c r="D72" s="4" t="s">
        <v>185</v>
      </c>
      <c r="E72" s="5" t="s">
        <v>1209</v>
      </c>
      <c r="F72" s="6" t="s">
        <v>186</v>
      </c>
      <c r="G72" s="8" t="s">
        <v>1279</v>
      </c>
      <c r="H72" s="8" t="s">
        <v>1715</v>
      </c>
      <c r="I72" s="4"/>
    </row>
    <row r="73" spans="1:9" ht="60" customHeight="1">
      <c r="A73" s="4">
        <v>71</v>
      </c>
      <c r="B73" s="4" t="s">
        <v>187</v>
      </c>
      <c r="C73" s="4" t="s">
        <v>16</v>
      </c>
      <c r="D73" s="4" t="s">
        <v>188</v>
      </c>
      <c r="E73" s="5" t="s">
        <v>1209</v>
      </c>
      <c r="F73" s="6" t="s">
        <v>189</v>
      </c>
      <c r="G73" s="8" t="s">
        <v>1280</v>
      </c>
      <c r="H73" s="8" t="s">
        <v>1716</v>
      </c>
      <c r="I73" s="4"/>
    </row>
    <row r="74" spans="1:9" ht="60" customHeight="1">
      <c r="A74" s="4">
        <v>72</v>
      </c>
      <c r="B74" s="4" t="s">
        <v>190</v>
      </c>
      <c r="C74" s="4" t="s">
        <v>16</v>
      </c>
      <c r="D74" s="4" t="s">
        <v>191</v>
      </c>
      <c r="E74" s="5" t="s">
        <v>1209</v>
      </c>
      <c r="F74" s="6" t="s">
        <v>192</v>
      </c>
      <c r="G74" s="8" t="s">
        <v>1281</v>
      </c>
      <c r="H74" s="8" t="s">
        <v>1717</v>
      </c>
      <c r="I74" s="4"/>
    </row>
    <row r="75" spans="1:9" ht="60" customHeight="1">
      <c r="A75" s="4">
        <v>73</v>
      </c>
      <c r="B75" s="4" t="s">
        <v>193</v>
      </c>
      <c r="C75" s="4" t="s">
        <v>16</v>
      </c>
      <c r="D75" s="4" t="s">
        <v>194</v>
      </c>
      <c r="E75" s="5" t="s">
        <v>1209</v>
      </c>
      <c r="F75" s="20" t="s">
        <v>195</v>
      </c>
      <c r="G75" s="18" t="s">
        <v>1282</v>
      </c>
      <c r="H75" s="8" t="s">
        <v>1718</v>
      </c>
      <c r="I75" s="4"/>
    </row>
    <row r="76" spans="1:9" ht="60" customHeight="1">
      <c r="A76" s="4">
        <v>74</v>
      </c>
      <c r="B76" s="4" t="s">
        <v>196</v>
      </c>
      <c r="C76" s="4" t="s">
        <v>16</v>
      </c>
      <c r="D76" s="4" t="s">
        <v>197</v>
      </c>
      <c r="E76" s="5" t="s">
        <v>1209</v>
      </c>
      <c r="F76" s="20" t="s">
        <v>198</v>
      </c>
      <c r="G76" s="18" t="s">
        <v>1283</v>
      </c>
      <c r="H76" s="8" t="s">
        <v>1719</v>
      </c>
      <c r="I76" s="4"/>
    </row>
    <row r="77" spans="1:9" ht="60" customHeight="1">
      <c r="A77" s="4">
        <v>75</v>
      </c>
      <c r="B77" s="4" t="s">
        <v>199</v>
      </c>
      <c r="C77" s="4" t="s">
        <v>16</v>
      </c>
      <c r="D77" s="4" t="s">
        <v>200</v>
      </c>
      <c r="E77" s="5" t="s">
        <v>1209</v>
      </c>
      <c r="F77" s="20"/>
      <c r="G77" s="18" t="s">
        <v>1284</v>
      </c>
      <c r="H77" s="8" t="s">
        <v>1720</v>
      </c>
      <c r="I77" s="4"/>
    </row>
    <row r="78" spans="1:9" ht="60" customHeight="1">
      <c r="A78" s="4">
        <v>76</v>
      </c>
      <c r="B78" s="4" t="s">
        <v>201</v>
      </c>
      <c r="C78" s="4" t="s">
        <v>16</v>
      </c>
      <c r="D78" s="4" t="s">
        <v>202</v>
      </c>
      <c r="E78" s="5" t="s">
        <v>1209</v>
      </c>
      <c r="F78" s="20" t="s">
        <v>203</v>
      </c>
      <c r="G78" s="18" t="s">
        <v>1285</v>
      </c>
      <c r="H78" s="8" t="s">
        <v>1721</v>
      </c>
      <c r="I78" s="4"/>
    </row>
    <row r="79" spans="1:9" ht="60" customHeight="1">
      <c r="A79" s="4">
        <v>77</v>
      </c>
      <c r="B79" s="4" t="s">
        <v>204</v>
      </c>
      <c r="C79" s="4" t="s">
        <v>16</v>
      </c>
      <c r="D79" s="4" t="s">
        <v>205</v>
      </c>
      <c r="E79" s="5" t="s">
        <v>1209</v>
      </c>
      <c r="F79" s="20"/>
      <c r="G79" s="18" t="s">
        <v>1286</v>
      </c>
      <c r="H79" s="8" t="s">
        <v>1722</v>
      </c>
      <c r="I79" s="4"/>
    </row>
    <row r="80" spans="1:9" ht="60" customHeight="1">
      <c r="A80" s="4">
        <v>78</v>
      </c>
      <c r="B80" s="4" t="s">
        <v>206</v>
      </c>
      <c r="C80" s="4" t="s">
        <v>16</v>
      </c>
      <c r="D80" s="4" t="s">
        <v>207</v>
      </c>
      <c r="E80" s="5" t="s">
        <v>1209</v>
      </c>
      <c r="F80" s="20" t="s">
        <v>208</v>
      </c>
      <c r="G80" s="18" t="s">
        <v>1287</v>
      </c>
      <c r="H80" s="8" t="s">
        <v>1723</v>
      </c>
      <c r="I80" s="4"/>
    </row>
    <row r="81" spans="1:9" ht="60" customHeight="1">
      <c r="A81" s="4">
        <v>79</v>
      </c>
      <c r="B81" s="4" t="s">
        <v>209</v>
      </c>
      <c r="C81" s="4" t="s">
        <v>16</v>
      </c>
      <c r="D81" s="4" t="s">
        <v>210</v>
      </c>
      <c r="E81" s="5" t="s">
        <v>1209</v>
      </c>
      <c r="F81" s="20" t="s">
        <v>211</v>
      </c>
      <c r="G81" s="18" t="s">
        <v>1288</v>
      </c>
      <c r="H81" s="8" t="s">
        <v>1724</v>
      </c>
      <c r="I81" s="4"/>
    </row>
    <row r="82" spans="1:9" ht="60" customHeight="1">
      <c r="A82" s="4">
        <v>80</v>
      </c>
      <c r="B82" s="4" t="s">
        <v>212</v>
      </c>
      <c r="C82" s="4" t="s">
        <v>11</v>
      </c>
      <c r="D82" s="4" t="s">
        <v>213</v>
      </c>
      <c r="E82" s="5" t="s">
        <v>1209</v>
      </c>
      <c r="F82" s="20"/>
      <c r="G82" s="18" t="s">
        <v>1289</v>
      </c>
      <c r="H82" s="8" t="s">
        <v>1725</v>
      </c>
      <c r="I82" s="4"/>
    </row>
    <row r="83" spans="1:9" ht="60" customHeight="1">
      <c r="A83" s="4">
        <v>81</v>
      </c>
      <c r="B83" s="4" t="s">
        <v>214</v>
      </c>
      <c r="C83" s="4" t="s">
        <v>16</v>
      </c>
      <c r="D83" s="4" t="s">
        <v>215</v>
      </c>
      <c r="E83" s="5" t="s">
        <v>1209</v>
      </c>
      <c r="F83" s="20"/>
      <c r="G83" s="18" t="s">
        <v>1290</v>
      </c>
      <c r="H83" s="8" t="s">
        <v>1726</v>
      </c>
      <c r="I83" s="4"/>
    </row>
    <row r="84" spans="1:9" ht="60" customHeight="1">
      <c r="A84" s="4">
        <v>82</v>
      </c>
      <c r="B84" s="4" t="s">
        <v>216</v>
      </c>
      <c r="C84" s="4" t="s">
        <v>16</v>
      </c>
      <c r="D84" s="4" t="s">
        <v>217</v>
      </c>
      <c r="E84" s="5" t="s">
        <v>1209</v>
      </c>
      <c r="F84" s="20"/>
      <c r="G84" s="18" t="s">
        <v>1291</v>
      </c>
      <c r="H84" s="8" t="s">
        <v>1727</v>
      </c>
      <c r="I84" s="4"/>
    </row>
    <row r="85" spans="1:9" ht="60" customHeight="1">
      <c r="A85" s="4">
        <v>83</v>
      </c>
      <c r="B85" s="4" t="s">
        <v>218</v>
      </c>
      <c r="C85" s="4" t="s">
        <v>16</v>
      </c>
      <c r="D85" s="4" t="s">
        <v>219</v>
      </c>
      <c r="E85" s="5" t="s">
        <v>1209</v>
      </c>
      <c r="F85" s="20"/>
      <c r="G85" s="18" t="s">
        <v>1292</v>
      </c>
      <c r="H85" s="8" t="s">
        <v>1728</v>
      </c>
      <c r="I85" s="4"/>
    </row>
    <row r="86" spans="1:9" ht="60" customHeight="1">
      <c r="A86" s="4">
        <v>84</v>
      </c>
      <c r="B86" s="4" t="s">
        <v>220</v>
      </c>
      <c r="C86" s="4" t="s">
        <v>16</v>
      </c>
      <c r="D86" s="4" t="s">
        <v>221</v>
      </c>
      <c r="E86" s="5" t="s">
        <v>1209</v>
      </c>
      <c r="F86" s="20"/>
      <c r="G86" s="18" t="s">
        <v>1293</v>
      </c>
      <c r="H86" s="8" t="s">
        <v>1729</v>
      </c>
      <c r="I86" s="4"/>
    </row>
    <row r="87" spans="1:9" ht="60" customHeight="1">
      <c r="A87" s="4">
        <v>85</v>
      </c>
      <c r="B87" s="4" t="s">
        <v>222</v>
      </c>
      <c r="C87" s="4" t="s">
        <v>16</v>
      </c>
      <c r="D87" s="4" t="s">
        <v>223</v>
      </c>
      <c r="E87" s="5" t="s">
        <v>1209</v>
      </c>
      <c r="F87" s="20"/>
      <c r="G87" s="18" t="s">
        <v>1294</v>
      </c>
      <c r="H87" s="8" t="s">
        <v>1730</v>
      </c>
      <c r="I87" s="4"/>
    </row>
    <row r="88" spans="1:9" ht="60" customHeight="1">
      <c r="A88" s="4">
        <v>86</v>
      </c>
      <c r="B88" s="4" t="s">
        <v>224</v>
      </c>
      <c r="C88" s="4" t="s">
        <v>16</v>
      </c>
      <c r="D88" s="4" t="s">
        <v>225</v>
      </c>
      <c r="E88" s="5" t="s">
        <v>1209</v>
      </c>
      <c r="F88" s="20"/>
      <c r="G88" s="18" t="s">
        <v>1295</v>
      </c>
      <c r="H88" s="8" t="s">
        <v>1731</v>
      </c>
      <c r="I88" s="4"/>
    </row>
    <row r="89" spans="1:9" ht="60" customHeight="1">
      <c r="A89" s="4">
        <v>87</v>
      </c>
      <c r="B89" s="4" t="s">
        <v>226</v>
      </c>
      <c r="C89" s="4" t="s">
        <v>16</v>
      </c>
      <c r="D89" s="4" t="s">
        <v>227</v>
      </c>
      <c r="E89" s="5" t="s">
        <v>1209</v>
      </c>
      <c r="F89" s="20"/>
      <c r="G89" s="18" t="s">
        <v>1296</v>
      </c>
      <c r="H89" s="8" t="s">
        <v>2098</v>
      </c>
      <c r="I89" s="4"/>
    </row>
    <row r="90" spans="1:9" ht="60" customHeight="1">
      <c r="A90" s="4">
        <v>88</v>
      </c>
      <c r="B90" s="4" t="s">
        <v>228</v>
      </c>
      <c r="C90" s="4" t="s">
        <v>16</v>
      </c>
      <c r="D90" s="4" t="s">
        <v>229</v>
      </c>
      <c r="E90" s="5" t="s">
        <v>1209</v>
      </c>
      <c r="F90" s="20"/>
      <c r="G90" s="18" t="s">
        <v>1297</v>
      </c>
      <c r="H90" s="8" t="s">
        <v>1732</v>
      </c>
      <c r="I90" s="4"/>
    </row>
    <row r="91" spans="1:9" ht="60" customHeight="1">
      <c r="A91" s="4">
        <v>89</v>
      </c>
      <c r="B91" s="4" t="s">
        <v>230</v>
      </c>
      <c r="C91" s="4" t="s">
        <v>16</v>
      </c>
      <c r="D91" s="4" t="s">
        <v>231</v>
      </c>
      <c r="E91" s="5" t="s">
        <v>1209</v>
      </c>
      <c r="F91" s="20"/>
      <c r="G91" s="18" t="s">
        <v>1298</v>
      </c>
      <c r="H91" s="8" t="s">
        <v>1733</v>
      </c>
      <c r="I91" s="4"/>
    </row>
    <row r="92" spans="1:9" ht="60" customHeight="1">
      <c r="A92" s="4">
        <v>90</v>
      </c>
      <c r="B92" s="4" t="s">
        <v>232</v>
      </c>
      <c r="C92" s="4" t="s">
        <v>16</v>
      </c>
      <c r="D92" s="4" t="s">
        <v>233</v>
      </c>
      <c r="E92" s="5" t="s">
        <v>1209</v>
      </c>
      <c r="F92" s="20" t="s">
        <v>234</v>
      </c>
      <c r="G92" s="18" t="s">
        <v>1299</v>
      </c>
      <c r="H92" s="8" t="s">
        <v>1734</v>
      </c>
      <c r="I92" s="4"/>
    </row>
    <row r="93" spans="1:9" ht="60" customHeight="1">
      <c r="A93" s="4">
        <v>91</v>
      </c>
      <c r="B93" s="4" t="s">
        <v>235</v>
      </c>
      <c r="C93" s="4" t="s">
        <v>16</v>
      </c>
      <c r="D93" s="4" t="s">
        <v>236</v>
      </c>
      <c r="E93" s="5" t="s">
        <v>1209</v>
      </c>
      <c r="F93" s="20"/>
      <c r="G93" s="18" t="s">
        <v>1300</v>
      </c>
      <c r="H93" s="8" t="s">
        <v>1735</v>
      </c>
      <c r="I93" s="4"/>
    </row>
    <row r="94" spans="1:9" ht="60" customHeight="1">
      <c r="A94" s="4">
        <v>92</v>
      </c>
      <c r="B94" s="4" t="s">
        <v>237</v>
      </c>
      <c r="C94" s="4" t="s">
        <v>16</v>
      </c>
      <c r="D94" s="4" t="s">
        <v>238</v>
      </c>
      <c r="E94" s="5" t="s">
        <v>1209</v>
      </c>
      <c r="F94" s="20"/>
      <c r="G94" s="18" t="s">
        <v>1301</v>
      </c>
      <c r="H94" s="8" t="s">
        <v>1736</v>
      </c>
      <c r="I94" s="4"/>
    </row>
    <row r="95" spans="1:9" ht="60" customHeight="1">
      <c r="A95" s="4">
        <v>93</v>
      </c>
      <c r="B95" s="4" t="s">
        <v>239</v>
      </c>
      <c r="C95" s="4" t="s">
        <v>16</v>
      </c>
      <c r="D95" s="4" t="s">
        <v>33</v>
      </c>
      <c r="E95" s="5" t="s">
        <v>1209</v>
      </c>
      <c r="F95" s="20"/>
      <c r="G95" s="18" t="s">
        <v>1302</v>
      </c>
      <c r="H95" s="8" t="s">
        <v>2099</v>
      </c>
      <c r="I95" s="4"/>
    </row>
    <row r="96" spans="1:9" ht="60" customHeight="1">
      <c r="A96" s="4">
        <v>94</v>
      </c>
      <c r="B96" s="4" t="s">
        <v>240</v>
      </c>
      <c r="C96" s="4" t="s">
        <v>16</v>
      </c>
      <c r="D96" s="4" t="s">
        <v>241</v>
      </c>
      <c r="E96" s="5" t="s">
        <v>1209</v>
      </c>
      <c r="F96" s="20"/>
      <c r="G96" s="18" t="s">
        <v>1303</v>
      </c>
      <c r="H96" s="8" t="s">
        <v>2100</v>
      </c>
      <c r="I96" s="4"/>
    </row>
    <row r="97" spans="1:9" ht="60" customHeight="1">
      <c r="A97" s="4">
        <v>95</v>
      </c>
      <c r="B97" s="4" t="s">
        <v>242</v>
      </c>
      <c r="C97" s="4" t="s">
        <v>16</v>
      </c>
      <c r="D97" s="4" t="s">
        <v>243</v>
      </c>
      <c r="E97" s="5" t="s">
        <v>1209</v>
      </c>
      <c r="F97" s="20"/>
      <c r="G97" s="18" t="s">
        <v>1304</v>
      </c>
      <c r="H97" s="8" t="s">
        <v>1737</v>
      </c>
      <c r="I97" s="4"/>
    </row>
    <row r="98" spans="1:9" ht="60" customHeight="1">
      <c r="A98" s="4">
        <v>96</v>
      </c>
      <c r="B98" s="4" t="s">
        <v>244</v>
      </c>
      <c r="C98" s="4" t="s">
        <v>16</v>
      </c>
      <c r="D98" s="4" t="s">
        <v>96</v>
      </c>
      <c r="E98" s="5" t="s">
        <v>1209</v>
      </c>
      <c r="F98" s="20"/>
      <c r="G98" s="18" t="s">
        <v>1305</v>
      </c>
      <c r="H98" s="8" t="s">
        <v>1738</v>
      </c>
      <c r="I98" s="4"/>
    </row>
    <row r="99" spans="1:9" ht="60" customHeight="1">
      <c r="A99" s="4">
        <v>97</v>
      </c>
      <c r="B99" s="4" t="s">
        <v>245</v>
      </c>
      <c r="C99" s="4" t="s">
        <v>16</v>
      </c>
      <c r="D99" s="4" t="s">
        <v>246</v>
      </c>
      <c r="E99" s="5" t="s">
        <v>1209</v>
      </c>
      <c r="F99" s="20"/>
      <c r="G99" s="18" t="s">
        <v>1306</v>
      </c>
      <c r="H99" s="8" t="s">
        <v>2101</v>
      </c>
      <c r="I99" s="4"/>
    </row>
    <row r="100" spans="1:9" ht="60" customHeight="1">
      <c r="A100" s="4">
        <v>98</v>
      </c>
      <c r="B100" s="4" t="s">
        <v>247</v>
      </c>
      <c r="C100" s="4" t="s">
        <v>16</v>
      </c>
      <c r="D100" s="4" t="s">
        <v>248</v>
      </c>
      <c r="E100" s="5" t="s">
        <v>1209</v>
      </c>
      <c r="F100" s="23"/>
      <c r="G100" s="18" t="s">
        <v>1307</v>
      </c>
      <c r="H100" s="8" t="s">
        <v>1739</v>
      </c>
      <c r="I100" s="4"/>
    </row>
    <row r="101" spans="1:9" ht="60" customHeight="1">
      <c r="A101" s="4">
        <v>99</v>
      </c>
      <c r="B101" s="4" t="s">
        <v>249</v>
      </c>
      <c r="C101" s="4" t="s">
        <v>16</v>
      </c>
      <c r="D101" s="4" t="s">
        <v>250</v>
      </c>
      <c r="E101" s="5" t="s">
        <v>1209</v>
      </c>
      <c r="F101" s="20"/>
      <c r="G101" s="18" t="s">
        <v>1308</v>
      </c>
      <c r="H101" s="8" t="s">
        <v>2102</v>
      </c>
      <c r="I101" s="4"/>
    </row>
    <row r="102" spans="1:9" ht="60" customHeight="1">
      <c r="A102" s="4">
        <v>100</v>
      </c>
      <c r="B102" s="4" t="s">
        <v>251</v>
      </c>
      <c r="C102" s="4" t="s">
        <v>16</v>
      </c>
      <c r="D102" s="4" t="s">
        <v>252</v>
      </c>
      <c r="E102" s="5" t="s">
        <v>1209</v>
      </c>
      <c r="F102" s="20"/>
      <c r="G102" s="18" t="s">
        <v>1309</v>
      </c>
      <c r="H102" s="8" t="s">
        <v>1740</v>
      </c>
      <c r="I102" s="4"/>
    </row>
    <row r="103" spans="1:9" ht="60" customHeight="1">
      <c r="A103" s="4">
        <v>101</v>
      </c>
      <c r="B103" s="4" t="s">
        <v>253</v>
      </c>
      <c r="C103" s="4" t="s">
        <v>16</v>
      </c>
      <c r="D103" s="4" t="s">
        <v>254</v>
      </c>
      <c r="E103" s="5" t="s">
        <v>1209</v>
      </c>
      <c r="F103" s="20"/>
      <c r="G103" s="18" t="s">
        <v>1310</v>
      </c>
      <c r="H103" s="8" t="s">
        <v>2103</v>
      </c>
      <c r="I103" s="4"/>
    </row>
    <row r="104" spans="1:9" ht="60" customHeight="1">
      <c r="A104" s="4">
        <v>102</v>
      </c>
      <c r="B104" s="4" t="s">
        <v>255</v>
      </c>
      <c r="C104" s="4" t="s">
        <v>16</v>
      </c>
      <c r="D104" s="4" t="s">
        <v>175</v>
      </c>
      <c r="E104" s="5" t="s">
        <v>1209</v>
      </c>
      <c r="F104" s="20"/>
      <c r="G104" s="18" t="s">
        <v>1311</v>
      </c>
      <c r="H104" s="8" t="s">
        <v>1741</v>
      </c>
      <c r="I104" s="4"/>
    </row>
    <row r="105" spans="1:9" ht="60" customHeight="1">
      <c r="A105" s="4">
        <v>103</v>
      </c>
      <c r="B105" s="4" t="s">
        <v>256</v>
      </c>
      <c r="C105" s="4" t="s">
        <v>16</v>
      </c>
      <c r="D105" s="4" t="s">
        <v>257</v>
      </c>
      <c r="E105" s="5" t="s">
        <v>1209</v>
      </c>
      <c r="F105" s="20"/>
      <c r="G105" s="18" t="s">
        <v>1312</v>
      </c>
      <c r="H105" s="8" t="s">
        <v>1742</v>
      </c>
      <c r="I105" s="4"/>
    </row>
    <row r="106" spans="1:9" ht="60" customHeight="1">
      <c r="A106" s="4">
        <v>104</v>
      </c>
      <c r="B106" s="4" t="s">
        <v>258</v>
      </c>
      <c r="C106" s="4" t="s">
        <v>16</v>
      </c>
      <c r="D106" s="4" t="s">
        <v>259</v>
      </c>
      <c r="E106" s="5" t="s">
        <v>1210</v>
      </c>
      <c r="F106" s="6"/>
      <c r="G106" s="8" t="s">
        <v>1313</v>
      </c>
      <c r="H106" s="8" t="s">
        <v>1743</v>
      </c>
      <c r="I106" s="4"/>
    </row>
    <row r="107" spans="1:9" ht="60" customHeight="1">
      <c r="A107" s="4">
        <v>105</v>
      </c>
      <c r="B107" s="4" t="s">
        <v>260</v>
      </c>
      <c r="C107" s="4" t="s">
        <v>11</v>
      </c>
      <c r="D107" s="4" t="s">
        <v>261</v>
      </c>
      <c r="E107" s="5" t="s">
        <v>1210</v>
      </c>
      <c r="F107" s="6"/>
      <c r="G107" s="7">
        <v>100367217</v>
      </c>
      <c r="H107" s="8" t="s">
        <v>1744</v>
      </c>
      <c r="I107" s="4"/>
    </row>
    <row r="108" spans="1:9" ht="60" customHeight="1">
      <c r="A108" s="4">
        <v>106</v>
      </c>
      <c r="B108" s="4" t="s">
        <v>262</v>
      </c>
      <c r="C108" s="4" t="s">
        <v>11</v>
      </c>
      <c r="D108" s="4" t="s">
        <v>263</v>
      </c>
      <c r="E108" s="5" t="s">
        <v>1194</v>
      </c>
      <c r="F108" s="19" t="s">
        <v>264</v>
      </c>
      <c r="G108" s="7" t="s">
        <v>1314</v>
      </c>
      <c r="H108" s="8" t="s">
        <v>2109</v>
      </c>
      <c r="I108" s="4"/>
    </row>
    <row r="109" spans="1:9" ht="60" customHeight="1">
      <c r="A109" s="4">
        <v>107</v>
      </c>
      <c r="B109" s="4" t="s">
        <v>265</v>
      </c>
      <c r="C109" s="4" t="s">
        <v>11</v>
      </c>
      <c r="D109" s="4" t="s">
        <v>266</v>
      </c>
      <c r="E109" s="5" t="s">
        <v>1194</v>
      </c>
      <c r="F109" s="19"/>
      <c r="G109" s="8" t="s">
        <v>1315</v>
      </c>
      <c r="H109" s="8" t="s">
        <v>1745</v>
      </c>
      <c r="I109" s="4"/>
    </row>
    <row r="110" spans="1:9" ht="60" customHeight="1">
      <c r="A110" s="4">
        <v>108</v>
      </c>
      <c r="B110" s="4" t="s">
        <v>267</v>
      </c>
      <c r="C110" s="4" t="s">
        <v>16</v>
      </c>
      <c r="D110" s="4" t="s">
        <v>268</v>
      </c>
      <c r="E110" s="24" t="s">
        <v>1211</v>
      </c>
      <c r="F110" s="19" t="s">
        <v>269</v>
      </c>
      <c r="G110" s="7" t="s">
        <v>1316</v>
      </c>
      <c r="H110" s="8" t="s">
        <v>1746</v>
      </c>
      <c r="I110" s="4"/>
    </row>
    <row r="111" spans="1:9" ht="60" customHeight="1">
      <c r="A111" s="4">
        <v>109</v>
      </c>
      <c r="B111" s="4" t="s">
        <v>270</v>
      </c>
      <c r="C111" s="4" t="s">
        <v>16</v>
      </c>
      <c r="D111" s="4" t="s">
        <v>271</v>
      </c>
      <c r="E111" s="24" t="s">
        <v>1211</v>
      </c>
      <c r="F111" s="19"/>
      <c r="G111" s="7" t="s">
        <v>1317</v>
      </c>
      <c r="H111" s="8" t="s">
        <v>1747</v>
      </c>
      <c r="I111" s="4"/>
    </row>
    <row r="112" spans="1:9" ht="60" customHeight="1">
      <c r="A112" s="4">
        <v>110</v>
      </c>
      <c r="B112" s="4" t="s">
        <v>272</v>
      </c>
      <c r="C112" s="4" t="s">
        <v>16</v>
      </c>
      <c r="D112" s="4" t="s">
        <v>273</v>
      </c>
      <c r="E112" s="24" t="s">
        <v>1211</v>
      </c>
      <c r="F112" s="19" t="s">
        <v>274</v>
      </c>
      <c r="G112" s="7" t="s">
        <v>1318</v>
      </c>
      <c r="H112" s="8" t="s">
        <v>1748</v>
      </c>
      <c r="I112" s="4"/>
    </row>
    <row r="113" spans="1:9" ht="60" customHeight="1">
      <c r="A113" s="4">
        <v>111</v>
      </c>
      <c r="B113" s="4" t="s">
        <v>275</v>
      </c>
      <c r="C113" s="4" t="s">
        <v>16</v>
      </c>
      <c r="D113" s="4" t="s">
        <v>276</v>
      </c>
      <c r="E113" s="24" t="s">
        <v>1211</v>
      </c>
      <c r="F113" s="19" t="s">
        <v>277</v>
      </c>
      <c r="G113" s="7" t="s">
        <v>1319</v>
      </c>
      <c r="H113" s="8" t="s">
        <v>1749</v>
      </c>
      <c r="I113" s="4"/>
    </row>
    <row r="114" spans="1:9" ht="60" customHeight="1">
      <c r="A114" s="4">
        <v>112</v>
      </c>
      <c r="B114" s="4" t="s">
        <v>278</v>
      </c>
      <c r="C114" s="4" t="s">
        <v>11</v>
      </c>
      <c r="D114" s="4" t="s">
        <v>279</v>
      </c>
      <c r="E114" s="24" t="s">
        <v>1211</v>
      </c>
      <c r="F114" s="19" t="s">
        <v>280</v>
      </c>
      <c r="G114" s="7" t="s">
        <v>1320</v>
      </c>
      <c r="H114" s="8" t="s">
        <v>1750</v>
      </c>
      <c r="I114" s="4"/>
    </row>
    <row r="115" spans="1:9" ht="60" customHeight="1">
      <c r="A115" s="4">
        <v>113</v>
      </c>
      <c r="B115" s="4" t="s">
        <v>281</v>
      </c>
      <c r="C115" s="4" t="s">
        <v>16</v>
      </c>
      <c r="D115" s="4" t="s">
        <v>282</v>
      </c>
      <c r="E115" s="24" t="s">
        <v>1211</v>
      </c>
      <c r="F115" s="19" t="s">
        <v>283</v>
      </c>
      <c r="G115" s="7" t="s">
        <v>1321</v>
      </c>
      <c r="H115" s="8" t="s">
        <v>1751</v>
      </c>
      <c r="I115" s="4"/>
    </row>
    <row r="116" spans="1:9" ht="60" customHeight="1">
      <c r="A116" s="4">
        <v>114</v>
      </c>
      <c r="B116" s="4" t="s">
        <v>284</v>
      </c>
      <c r="C116" s="4" t="s">
        <v>16</v>
      </c>
      <c r="D116" s="4" t="s">
        <v>285</v>
      </c>
      <c r="E116" s="24" t="s">
        <v>1211</v>
      </c>
      <c r="F116" s="19" t="s">
        <v>286</v>
      </c>
      <c r="G116" s="7" t="s">
        <v>1322</v>
      </c>
      <c r="H116" s="8" t="s">
        <v>1752</v>
      </c>
      <c r="I116" s="4"/>
    </row>
    <row r="117" spans="1:9" ht="60" customHeight="1">
      <c r="A117" s="4">
        <v>115</v>
      </c>
      <c r="B117" s="4" t="s">
        <v>287</v>
      </c>
      <c r="C117" s="4" t="s">
        <v>11</v>
      </c>
      <c r="D117" s="4" t="s">
        <v>288</v>
      </c>
      <c r="E117" s="24" t="s">
        <v>1211</v>
      </c>
      <c r="F117" s="19" t="s">
        <v>289</v>
      </c>
      <c r="G117" s="7" t="s">
        <v>1323</v>
      </c>
      <c r="H117" s="8" t="s">
        <v>1753</v>
      </c>
      <c r="I117" s="4"/>
    </row>
    <row r="118" spans="1:9" ht="60" customHeight="1">
      <c r="A118" s="4">
        <v>116</v>
      </c>
      <c r="B118" s="4" t="s">
        <v>290</v>
      </c>
      <c r="C118" s="4" t="s">
        <v>11</v>
      </c>
      <c r="D118" s="4" t="s">
        <v>291</v>
      </c>
      <c r="E118" s="24" t="s">
        <v>1211</v>
      </c>
      <c r="F118" s="19" t="s">
        <v>292</v>
      </c>
      <c r="G118" s="7" t="s">
        <v>1324</v>
      </c>
      <c r="H118" s="8" t="s">
        <v>1754</v>
      </c>
      <c r="I118" s="4"/>
    </row>
    <row r="119" spans="1:9" ht="60" customHeight="1">
      <c r="A119" s="4">
        <v>117</v>
      </c>
      <c r="B119" s="4" t="s">
        <v>293</v>
      </c>
      <c r="C119" s="4" t="s">
        <v>16</v>
      </c>
      <c r="D119" s="4" t="s">
        <v>294</v>
      </c>
      <c r="E119" s="24" t="s">
        <v>1211</v>
      </c>
      <c r="F119" s="19"/>
      <c r="G119" s="7" t="s">
        <v>1325</v>
      </c>
      <c r="H119" s="8" t="s">
        <v>1755</v>
      </c>
      <c r="I119" s="4"/>
    </row>
    <row r="120" spans="1:9" ht="60" customHeight="1">
      <c r="A120" s="4">
        <v>118</v>
      </c>
      <c r="B120" s="4" t="s">
        <v>295</v>
      </c>
      <c r="C120" s="4" t="s">
        <v>16</v>
      </c>
      <c r="D120" s="4" t="s">
        <v>296</v>
      </c>
      <c r="E120" s="24" t="s">
        <v>1211</v>
      </c>
      <c r="F120" s="25" t="s">
        <v>297</v>
      </c>
      <c r="G120" s="7" t="s">
        <v>1326</v>
      </c>
      <c r="H120" s="8" t="s">
        <v>1756</v>
      </c>
      <c r="I120" s="4"/>
    </row>
    <row r="121" spans="1:9" ht="60" customHeight="1">
      <c r="A121" s="4">
        <v>119</v>
      </c>
      <c r="B121" s="4" t="s">
        <v>298</v>
      </c>
      <c r="C121" s="4" t="s">
        <v>16</v>
      </c>
      <c r="D121" s="4" t="s">
        <v>299</v>
      </c>
      <c r="E121" s="24" t="s">
        <v>1211</v>
      </c>
      <c r="F121" s="19" t="s">
        <v>300</v>
      </c>
      <c r="G121" s="7" t="s">
        <v>1327</v>
      </c>
      <c r="H121" s="8" t="s">
        <v>1757</v>
      </c>
      <c r="I121" s="4"/>
    </row>
    <row r="122" spans="1:9" ht="60" customHeight="1">
      <c r="A122" s="4">
        <v>120</v>
      </c>
      <c r="B122" s="4" t="s">
        <v>301</v>
      </c>
      <c r="C122" s="4" t="s">
        <v>16</v>
      </c>
      <c r="D122" s="4" t="s">
        <v>302</v>
      </c>
      <c r="E122" s="24" t="s">
        <v>1211</v>
      </c>
      <c r="F122" s="19" t="s">
        <v>303</v>
      </c>
      <c r="G122" s="7" t="s">
        <v>1328</v>
      </c>
      <c r="H122" s="8" t="s">
        <v>1758</v>
      </c>
      <c r="I122" s="4"/>
    </row>
    <row r="123" spans="1:9" ht="60" customHeight="1">
      <c r="A123" s="4">
        <v>121</v>
      </c>
      <c r="B123" s="4" t="s">
        <v>304</v>
      </c>
      <c r="C123" s="4" t="s">
        <v>16</v>
      </c>
      <c r="D123" s="4" t="s">
        <v>305</v>
      </c>
      <c r="E123" s="24" t="s">
        <v>1211</v>
      </c>
      <c r="F123" s="25" t="s">
        <v>306</v>
      </c>
      <c r="G123" s="7" t="s">
        <v>1329</v>
      </c>
      <c r="H123" s="8" t="s">
        <v>1759</v>
      </c>
      <c r="I123" s="4"/>
    </row>
    <row r="124" spans="1:9" ht="60" customHeight="1">
      <c r="A124" s="4">
        <v>122</v>
      </c>
      <c r="B124" s="4" t="s">
        <v>307</v>
      </c>
      <c r="C124" s="4" t="s">
        <v>16</v>
      </c>
      <c r="D124" s="4" t="s">
        <v>308</v>
      </c>
      <c r="E124" s="24" t="s">
        <v>1211</v>
      </c>
      <c r="F124" s="19" t="s">
        <v>309</v>
      </c>
      <c r="G124" s="7" t="s">
        <v>1330</v>
      </c>
      <c r="H124" s="8" t="s">
        <v>1760</v>
      </c>
      <c r="I124" s="4"/>
    </row>
    <row r="125" spans="1:9" ht="60" customHeight="1">
      <c r="A125" s="4">
        <v>123</v>
      </c>
      <c r="B125" s="4" t="s">
        <v>310</v>
      </c>
      <c r="C125" s="4" t="s">
        <v>16</v>
      </c>
      <c r="D125" s="4" t="s">
        <v>311</v>
      </c>
      <c r="E125" s="24" t="s">
        <v>1211</v>
      </c>
      <c r="F125" s="19" t="s">
        <v>312</v>
      </c>
      <c r="G125" s="7" t="s">
        <v>1331</v>
      </c>
      <c r="H125" s="8" t="s">
        <v>1761</v>
      </c>
      <c r="I125" s="4"/>
    </row>
    <row r="126" spans="1:9" ht="60" customHeight="1">
      <c r="A126" s="4">
        <v>124</v>
      </c>
      <c r="B126" s="4" t="s">
        <v>313</v>
      </c>
      <c r="C126" s="4" t="s">
        <v>16</v>
      </c>
      <c r="D126" s="4" t="s">
        <v>314</v>
      </c>
      <c r="E126" s="24" t="s">
        <v>1211</v>
      </c>
      <c r="F126" s="19" t="s">
        <v>315</v>
      </c>
      <c r="G126" s="7" t="s">
        <v>1332</v>
      </c>
      <c r="H126" s="8" t="s">
        <v>1762</v>
      </c>
      <c r="I126" s="4"/>
    </row>
    <row r="127" spans="1:9" ht="60" customHeight="1">
      <c r="A127" s="4">
        <v>125</v>
      </c>
      <c r="B127" s="4" t="s">
        <v>316</v>
      </c>
      <c r="C127" s="4" t="s">
        <v>16</v>
      </c>
      <c r="D127" s="4" t="s">
        <v>317</v>
      </c>
      <c r="E127" s="24" t="s">
        <v>1211</v>
      </c>
      <c r="F127" s="19" t="s">
        <v>318</v>
      </c>
      <c r="G127" s="7" t="s">
        <v>1333</v>
      </c>
      <c r="H127" s="8" t="s">
        <v>1763</v>
      </c>
      <c r="I127" s="4"/>
    </row>
    <row r="128" spans="1:9" ht="60" customHeight="1">
      <c r="A128" s="4">
        <v>126</v>
      </c>
      <c r="B128" s="4" t="s">
        <v>319</v>
      </c>
      <c r="C128" s="4" t="s">
        <v>16</v>
      </c>
      <c r="D128" s="4" t="s">
        <v>320</v>
      </c>
      <c r="E128" s="24" t="s">
        <v>1211</v>
      </c>
      <c r="F128" s="25" t="s">
        <v>321</v>
      </c>
      <c r="G128" s="8" t="s">
        <v>1334</v>
      </c>
      <c r="H128" s="18" t="s">
        <v>1764</v>
      </c>
      <c r="I128" s="4"/>
    </row>
    <row r="129" spans="1:9" ht="60" customHeight="1">
      <c r="A129" s="4">
        <v>127</v>
      </c>
      <c r="B129" s="4" t="s">
        <v>322</v>
      </c>
      <c r="C129" s="4" t="s">
        <v>16</v>
      </c>
      <c r="D129" s="4" t="s">
        <v>323</v>
      </c>
      <c r="E129" s="24" t="s">
        <v>1211</v>
      </c>
      <c r="F129" s="19" t="s">
        <v>324</v>
      </c>
      <c r="G129" s="7" t="s">
        <v>1335</v>
      </c>
      <c r="H129" s="8" t="s">
        <v>1765</v>
      </c>
      <c r="I129" s="4"/>
    </row>
    <row r="130" spans="1:9" ht="60" customHeight="1">
      <c r="A130" s="4">
        <v>128</v>
      </c>
      <c r="B130" s="4" t="s">
        <v>325</v>
      </c>
      <c r="C130" s="4" t="s">
        <v>16</v>
      </c>
      <c r="D130" s="4" t="s">
        <v>326</v>
      </c>
      <c r="E130" s="24" t="s">
        <v>1211</v>
      </c>
      <c r="F130" s="19" t="s">
        <v>327</v>
      </c>
      <c r="G130" s="7" t="s">
        <v>1336</v>
      </c>
      <c r="H130" s="8" t="s">
        <v>1766</v>
      </c>
      <c r="I130" s="4"/>
    </row>
    <row r="131" spans="1:9" ht="60" customHeight="1">
      <c r="A131" s="4">
        <v>129</v>
      </c>
      <c r="B131" s="4" t="s">
        <v>328</v>
      </c>
      <c r="C131" s="4" t="s">
        <v>11</v>
      </c>
      <c r="D131" s="4" t="s">
        <v>329</v>
      </c>
      <c r="E131" s="24" t="s">
        <v>1211</v>
      </c>
      <c r="F131" s="19" t="s">
        <v>330</v>
      </c>
      <c r="G131" s="7" t="s">
        <v>1337</v>
      </c>
      <c r="H131" s="8" t="s">
        <v>1767</v>
      </c>
      <c r="I131" s="4"/>
    </row>
    <row r="132" spans="1:9" ht="60" customHeight="1">
      <c r="A132" s="4">
        <v>130</v>
      </c>
      <c r="B132" s="4" t="s">
        <v>331</v>
      </c>
      <c r="C132" s="4" t="s">
        <v>16</v>
      </c>
      <c r="D132" s="4" t="s">
        <v>332</v>
      </c>
      <c r="E132" s="24" t="s">
        <v>1211</v>
      </c>
      <c r="F132" s="19" t="s">
        <v>333</v>
      </c>
      <c r="G132" s="7" t="s">
        <v>1338</v>
      </c>
      <c r="H132" s="8" t="s">
        <v>1768</v>
      </c>
      <c r="I132" s="4"/>
    </row>
    <row r="133" spans="1:9" ht="60" customHeight="1">
      <c r="A133" s="4">
        <v>131</v>
      </c>
      <c r="B133" s="4" t="s">
        <v>334</v>
      </c>
      <c r="C133" s="4" t="s">
        <v>16</v>
      </c>
      <c r="D133" s="4" t="s">
        <v>335</v>
      </c>
      <c r="E133" s="24" t="s">
        <v>1211</v>
      </c>
      <c r="F133" s="19" t="s">
        <v>336</v>
      </c>
      <c r="G133" s="8" t="s">
        <v>1339</v>
      </c>
      <c r="H133" s="8" t="s">
        <v>1769</v>
      </c>
      <c r="I133" s="4"/>
    </row>
    <row r="134" spans="1:9" ht="60" customHeight="1">
      <c r="A134" s="4">
        <v>132</v>
      </c>
      <c r="B134" s="4" t="s">
        <v>337</v>
      </c>
      <c r="C134" s="4" t="s">
        <v>16</v>
      </c>
      <c r="D134" s="4" t="s">
        <v>338</v>
      </c>
      <c r="E134" s="24" t="s">
        <v>1211</v>
      </c>
      <c r="F134" s="19" t="s">
        <v>339</v>
      </c>
      <c r="G134" s="9">
        <v>110641297</v>
      </c>
      <c r="H134" s="8" t="s">
        <v>1770</v>
      </c>
      <c r="I134" s="4"/>
    </row>
    <row r="135" spans="1:9" ht="60" customHeight="1">
      <c r="A135" s="4">
        <v>133</v>
      </c>
      <c r="B135" s="4" t="s">
        <v>340</v>
      </c>
      <c r="C135" s="4" t="s">
        <v>11</v>
      </c>
      <c r="D135" s="4" t="s">
        <v>341</v>
      </c>
      <c r="E135" s="24" t="s">
        <v>1211</v>
      </c>
      <c r="F135" s="19" t="s">
        <v>342</v>
      </c>
      <c r="G135" s="9">
        <v>110590838</v>
      </c>
      <c r="H135" s="8" t="s">
        <v>1771</v>
      </c>
      <c r="I135" s="4"/>
    </row>
    <row r="136" spans="1:9" ht="60" customHeight="1">
      <c r="A136" s="4">
        <v>134</v>
      </c>
      <c r="B136" s="4" t="s">
        <v>343</v>
      </c>
      <c r="C136" s="4" t="s">
        <v>16</v>
      </c>
      <c r="D136" s="4" t="s">
        <v>344</v>
      </c>
      <c r="E136" s="24" t="s">
        <v>1211</v>
      </c>
      <c r="F136" s="19" t="s">
        <v>345</v>
      </c>
      <c r="G136" s="8" t="s">
        <v>1340</v>
      </c>
      <c r="H136" s="8" t="s">
        <v>1772</v>
      </c>
      <c r="I136" s="4"/>
    </row>
    <row r="137" spans="1:9" ht="60" customHeight="1">
      <c r="A137" s="4">
        <v>135</v>
      </c>
      <c r="B137" s="4" t="s">
        <v>346</v>
      </c>
      <c r="C137" s="4" t="s">
        <v>11</v>
      </c>
      <c r="D137" s="4" t="s">
        <v>347</v>
      </c>
      <c r="E137" s="24" t="s">
        <v>1211</v>
      </c>
      <c r="F137" s="19" t="s">
        <v>348</v>
      </c>
      <c r="G137" s="8" t="s">
        <v>1341</v>
      </c>
      <c r="H137" s="8" t="s">
        <v>1773</v>
      </c>
      <c r="I137" s="4"/>
    </row>
    <row r="138" spans="1:9" ht="60" customHeight="1">
      <c r="A138" s="4">
        <v>136</v>
      </c>
      <c r="B138" s="4" t="s">
        <v>349</v>
      </c>
      <c r="C138" s="4" t="s">
        <v>11</v>
      </c>
      <c r="D138" s="4" t="s">
        <v>350</v>
      </c>
      <c r="E138" s="24" t="s">
        <v>1211</v>
      </c>
      <c r="F138" s="19" t="s">
        <v>351</v>
      </c>
      <c r="G138" s="8" t="s">
        <v>1342</v>
      </c>
      <c r="H138" s="8" t="s">
        <v>1774</v>
      </c>
      <c r="I138" s="4"/>
    </row>
    <row r="139" spans="1:9" ht="60" customHeight="1">
      <c r="A139" s="4">
        <v>137</v>
      </c>
      <c r="B139" s="4" t="s">
        <v>352</v>
      </c>
      <c r="C139" s="4" t="s">
        <v>11</v>
      </c>
      <c r="D139" s="4" t="s">
        <v>353</v>
      </c>
      <c r="E139" s="24" t="s">
        <v>1211</v>
      </c>
      <c r="F139" s="19" t="s">
        <v>354</v>
      </c>
      <c r="G139" s="8" t="s">
        <v>1343</v>
      </c>
      <c r="H139" s="8" t="s">
        <v>1775</v>
      </c>
      <c r="I139" s="4"/>
    </row>
    <row r="140" spans="1:9" ht="60" customHeight="1">
      <c r="A140" s="4">
        <v>138</v>
      </c>
      <c r="B140" s="4" t="s">
        <v>355</v>
      </c>
      <c r="C140" s="4" t="s">
        <v>16</v>
      </c>
      <c r="D140" s="4" t="s">
        <v>356</v>
      </c>
      <c r="E140" s="24" t="s">
        <v>1211</v>
      </c>
      <c r="F140" s="19" t="s">
        <v>357</v>
      </c>
      <c r="G140" s="8" t="s">
        <v>1344</v>
      </c>
      <c r="H140" s="8" t="s">
        <v>1776</v>
      </c>
      <c r="I140" s="4"/>
    </row>
    <row r="141" spans="1:9" ht="60" customHeight="1">
      <c r="A141" s="4">
        <v>139</v>
      </c>
      <c r="B141" s="4" t="s">
        <v>358</v>
      </c>
      <c r="C141" s="4" t="s">
        <v>16</v>
      </c>
      <c r="D141" s="4" t="s">
        <v>359</v>
      </c>
      <c r="E141" s="24" t="s">
        <v>1211</v>
      </c>
      <c r="F141" s="19" t="s">
        <v>360</v>
      </c>
      <c r="G141" s="8" t="s">
        <v>1345</v>
      </c>
      <c r="H141" s="8" t="s">
        <v>1777</v>
      </c>
      <c r="I141" s="4"/>
    </row>
    <row r="142" spans="1:9" ht="60" customHeight="1">
      <c r="A142" s="4">
        <v>140</v>
      </c>
      <c r="B142" s="4" t="s">
        <v>361</v>
      </c>
      <c r="C142" s="4" t="s">
        <v>16</v>
      </c>
      <c r="D142" s="4" t="s">
        <v>362</v>
      </c>
      <c r="E142" s="24" t="s">
        <v>1211</v>
      </c>
      <c r="F142" s="19" t="s">
        <v>363</v>
      </c>
      <c r="G142" s="8" t="s">
        <v>1346</v>
      </c>
      <c r="H142" s="8" t="s">
        <v>1778</v>
      </c>
      <c r="I142" s="4"/>
    </row>
    <row r="143" spans="1:9" ht="60" customHeight="1">
      <c r="A143" s="4">
        <v>141</v>
      </c>
      <c r="B143" s="4" t="s">
        <v>364</v>
      </c>
      <c r="C143" s="4" t="s">
        <v>16</v>
      </c>
      <c r="D143" s="4" t="s">
        <v>365</v>
      </c>
      <c r="E143" s="24" t="s">
        <v>1211</v>
      </c>
      <c r="F143" s="19" t="s">
        <v>366</v>
      </c>
      <c r="G143" s="9">
        <v>101164969</v>
      </c>
      <c r="H143" s="8" t="s">
        <v>1779</v>
      </c>
      <c r="I143" s="4"/>
    </row>
    <row r="144" spans="1:9" ht="60" customHeight="1">
      <c r="A144" s="4">
        <v>142</v>
      </c>
      <c r="B144" s="4" t="s">
        <v>367</v>
      </c>
      <c r="C144" s="4" t="s">
        <v>16</v>
      </c>
      <c r="D144" s="4" t="s">
        <v>368</v>
      </c>
      <c r="E144" s="24" t="s">
        <v>1211</v>
      </c>
      <c r="F144" s="19" t="s">
        <v>369</v>
      </c>
      <c r="G144" s="8" t="s">
        <v>1347</v>
      </c>
      <c r="H144" s="8" t="s">
        <v>1780</v>
      </c>
      <c r="I144" s="4"/>
    </row>
    <row r="145" spans="1:9" ht="60" customHeight="1">
      <c r="A145" s="4">
        <v>143</v>
      </c>
      <c r="B145" s="4" t="s">
        <v>370</v>
      </c>
      <c r="C145" s="4" t="s">
        <v>16</v>
      </c>
      <c r="D145" s="4" t="s">
        <v>371</v>
      </c>
      <c r="E145" s="24" t="s">
        <v>1211</v>
      </c>
      <c r="F145" s="19" t="s">
        <v>372</v>
      </c>
      <c r="G145" s="8" t="s">
        <v>1348</v>
      </c>
      <c r="H145" s="8" t="s">
        <v>1781</v>
      </c>
      <c r="I145" s="4"/>
    </row>
    <row r="146" spans="1:9" ht="60" customHeight="1">
      <c r="A146" s="4">
        <v>144</v>
      </c>
      <c r="B146" s="4" t="s">
        <v>373</v>
      </c>
      <c r="C146" s="4" t="s">
        <v>16</v>
      </c>
      <c r="D146" s="4" t="s">
        <v>374</v>
      </c>
      <c r="E146" s="24" t="s">
        <v>1211</v>
      </c>
      <c r="F146" s="19"/>
      <c r="G146" s="8" t="s">
        <v>1349</v>
      </c>
      <c r="H146" s="8" t="s">
        <v>1782</v>
      </c>
      <c r="I146" s="4"/>
    </row>
    <row r="147" spans="1:9" ht="60" customHeight="1">
      <c r="A147" s="4">
        <v>145</v>
      </c>
      <c r="B147" s="4" t="s">
        <v>375</v>
      </c>
      <c r="C147" s="4" t="s">
        <v>16</v>
      </c>
      <c r="D147" s="4" t="s">
        <v>376</v>
      </c>
      <c r="E147" s="24" t="s">
        <v>1211</v>
      </c>
      <c r="F147" s="19" t="s">
        <v>377</v>
      </c>
      <c r="G147" s="8" t="s">
        <v>1350</v>
      </c>
      <c r="H147" s="8" t="s">
        <v>1783</v>
      </c>
      <c r="I147" s="4"/>
    </row>
    <row r="148" spans="1:9" ht="60" customHeight="1">
      <c r="A148" s="4">
        <v>146</v>
      </c>
      <c r="B148" s="4" t="s">
        <v>378</v>
      </c>
      <c r="C148" s="4" t="s">
        <v>16</v>
      </c>
      <c r="D148" s="4" t="s">
        <v>379</v>
      </c>
      <c r="E148" s="24" t="s">
        <v>1211</v>
      </c>
      <c r="F148" s="19" t="s">
        <v>380</v>
      </c>
      <c r="G148" s="8" t="s">
        <v>1351</v>
      </c>
      <c r="H148" s="8" t="s">
        <v>1784</v>
      </c>
      <c r="I148" s="4"/>
    </row>
    <row r="149" spans="1:9" ht="60" customHeight="1">
      <c r="A149" s="4">
        <v>147</v>
      </c>
      <c r="B149" s="4" t="s">
        <v>381</v>
      </c>
      <c r="C149" s="4" t="s">
        <v>16</v>
      </c>
      <c r="D149" s="4" t="s">
        <v>382</v>
      </c>
      <c r="E149" s="24" t="s">
        <v>1211</v>
      </c>
      <c r="F149" s="25" t="s">
        <v>383</v>
      </c>
      <c r="G149" s="18" t="s">
        <v>1352</v>
      </c>
      <c r="H149" s="18" t="s">
        <v>1785</v>
      </c>
      <c r="I149" s="4"/>
    </row>
    <row r="150" spans="1:9" ht="60" customHeight="1">
      <c r="A150" s="4">
        <v>148</v>
      </c>
      <c r="B150" s="4" t="s">
        <v>384</v>
      </c>
      <c r="C150" s="4" t="s">
        <v>16</v>
      </c>
      <c r="D150" s="4" t="s">
        <v>385</v>
      </c>
      <c r="E150" s="24" t="s">
        <v>1211</v>
      </c>
      <c r="F150" s="19" t="s">
        <v>386</v>
      </c>
      <c r="G150" s="8" t="s">
        <v>1353</v>
      </c>
      <c r="H150" s="8" t="s">
        <v>1786</v>
      </c>
      <c r="I150" s="4"/>
    </row>
    <row r="151" spans="1:9" ht="60" customHeight="1">
      <c r="A151" s="4">
        <v>149</v>
      </c>
      <c r="B151" s="4" t="s">
        <v>387</v>
      </c>
      <c r="C151" s="4" t="s">
        <v>16</v>
      </c>
      <c r="D151" s="4" t="s">
        <v>388</v>
      </c>
      <c r="E151" s="24" t="s">
        <v>1211</v>
      </c>
      <c r="F151" s="19" t="s">
        <v>389</v>
      </c>
      <c r="G151" s="8" t="s">
        <v>1354</v>
      </c>
      <c r="H151" s="8" t="s">
        <v>1787</v>
      </c>
      <c r="I151" s="4"/>
    </row>
    <row r="152" spans="1:9" ht="60" customHeight="1">
      <c r="A152" s="4">
        <v>150</v>
      </c>
      <c r="B152" s="4" t="s">
        <v>390</v>
      </c>
      <c r="C152" s="4" t="s">
        <v>16</v>
      </c>
      <c r="D152" s="4" t="s">
        <v>391</v>
      </c>
      <c r="E152" s="24" t="s">
        <v>1211</v>
      </c>
      <c r="F152" s="19" t="s">
        <v>392</v>
      </c>
      <c r="G152" s="8" t="s">
        <v>1355</v>
      </c>
      <c r="H152" s="8" t="s">
        <v>1788</v>
      </c>
      <c r="I152" s="4"/>
    </row>
    <row r="153" spans="1:9" ht="60" customHeight="1">
      <c r="A153" s="4">
        <v>151</v>
      </c>
      <c r="B153" s="4" t="s">
        <v>393</v>
      </c>
      <c r="C153" s="4" t="s">
        <v>16</v>
      </c>
      <c r="D153" s="4" t="s">
        <v>394</v>
      </c>
      <c r="E153" s="24" t="s">
        <v>1211</v>
      </c>
      <c r="F153" s="5" t="s">
        <v>395</v>
      </c>
      <c r="G153" s="8" t="s">
        <v>1356</v>
      </c>
      <c r="H153" s="8" t="s">
        <v>1789</v>
      </c>
      <c r="I153" s="4"/>
    </row>
    <row r="154" spans="1:9" ht="60" customHeight="1">
      <c r="A154" s="4">
        <v>152</v>
      </c>
      <c r="B154" s="4" t="s">
        <v>396</v>
      </c>
      <c r="C154" s="4" t="s">
        <v>16</v>
      </c>
      <c r="D154" s="4" t="s">
        <v>397</v>
      </c>
      <c r="E154" s="24" t="s">
        <v>1211</v>
      </c>
      <c r="F154" s="5" t="s">
        <v>398</v>
      </c>
      <c r="G154" s="8" t="s">
        <v>1357</v>
      </c>
      <c r="H154" s="8" t="s">
        <v>1790</v>
      </c>
      <c r="I154" s="4"/>
    </row>
    <row r="155" spans="1:9" ht="60" customHeight="1">
      <c r="A155" s="4">
        <v>153</v>
      </c>
      <c r="B155" s="4" t="s">
        <v>399</v>
      </c>
      <c r="C155" s="4" t="s">
        <v>16</v>
      </c>
      <c r="D155" s="4" t="s">
        <v>400</v>
      </c>
      <c r="E155" s="24" t="s">
        <v>1211</v>
      </c>
      <c r="F155" s="5"/>
      <c r="G155" s="8" t="s">
        <v>1358</v>
      </c>
      <c r="H155" s="8" t="s">
        <v>1791</v>
      </c>
      <c r="I155" s="4"/>
    </row>
    <row r="156" spans="1:9" ht="60" customHeight="1">
      <c r="A156" s="4">
        <v>154</v>
      </c>
      <c r="B156" s="4" t="s">
        <v>401</v>
      </c>
      <c r="C156" s="4" t="s">
        <v>16</v>
      </c>
      <c r="D156" s="4" t="s">
        <v>402</v>
      </c>
      <c r="E156" s="24" t="s">
        <v>1211</v>
      </c>
      <c r="F156" s="5" t="s">
        <v>403</v>
      </c>
      <c r="G156" s="8" t="s">
        <v>1359</v>
      </c>
      <c r="H156" s="8" t="s">
        <v>1792</v>
      </c>
      <c r="I156" s="4"/>
    </row>
    <row r="157" spans="1:9" ht="60" customHeight="1">
      <c r="A157" s="4">
        <v>155</v>
      </c>
      <c r="B157" s="4" t="s">
        <v>404</v>
      </c>
      <c r="C157" s="4" t="s">
        <v>16</v>
      </c>
      <c r="D157" s="4" t="s">
        <v>405</v>
      </c>
      <c r="E157" s="24" t="s">
        <v>1211</v>
      </c>
      <c r="F157" s="6" t="s">
        <v>406</v>
      </c>
      <c r="G157" s="8" t="s">
        <v>1360</v>
      </c>
      <c r="H157" s="8" t="s">
        <v>1793</v>
      </c>
      <c r="I157" s="4"/>
    </row>
    <row r="158" spans="1:9" ht="60" customHeight="1">
      <c r="A158" s="4">
        <v>156</v>
      </c>
      <c r="B158" s="4" t="s">
        <v>407</v>
      </c>
      <c r="C158" s="4" t="s">
        <v>16</v>
      </c>
      <c r="D158" s="4" t="s">
        <v>408</v>
      </c>
      <c r="E158" s="24" t="s">
        <v>1211</v>
      </c>
      <c r="F158" s="6" t="s">
        <v>409</v>
      </c>
      <c r="G158" s="8" t="s">
        <v>1361</v>
      </c>
      <c r="H158" s="8" t="s">
        <v>1794</v>
      </c>
      <c r="I158" s="4"/>
    </row>
    <row r="159" spans="1:9" ht="60" customHeight="1">
      <c r="A159" s="4">
        <v>157</v>
      </c>
      <c r="B159" s="4" t="s">
        <v>410</v>
      </c>
      <c r="C159" s="4" t="s">
        <v>16</v>
      </c>
      <c r="D159" s="4" t="s">
        <v>411</v>
      </c>
      <c r="E159" s="24" t="s">
        <v>1211</v>
      </c>
      <c r="F159" s="6" t="s">
        <v>412</v>
      </c>
      <c r="G159" s="8" t="s">
        <v>1362</v>
      </c>
      <c r="H159" s="8" t="s">
        <v>1795</v>
      </c>
      <c r="I159" s="4"/>
    </row>
    <row r="160" spans="1:9" ht="60" customHeight="1">
      <c r="A160" s="4">
        <v>158</v>
      </c>
      <c r="B160" s="4" t="s">
        <v>413</v>
      </c>
      <c r="C160" s="4" t="s">
        <v>16</v>
      </c>
      <c r="D160" s="4" t="s">
        <v>414</v>
      </c>
      <c r="E160" s="24" t="s">
        <v>1211</v>
      </c>
      <c r="F160" s="6"/>
      <c r="G160" s="8" t="s">
        <v>1363</v>
      </c>
      <c r="H160" s="8" t="s">
        <v>1796</v>
      </c>
      <c r="I160" s="4"/>
    </row>
    <row r="161" spans="1:9" ht="60" customHeight="1">
      <c r="A161" s="4">
        <v>159</v>
      </c>
      <c r="B161" s="4" t="s">
        <v>415</v>
      </c>
      <c r="C161" s="4" t="s">
        <v>16</v>
      </c>
      <c r="D161" s="4" t="s">
        <v>416</v>
      </c>
      <c r="E161" s="24" t="s">
        <v>1211</v>
      </c>
      <c r="F161" s="6" t="s">
        <v>417</v>
      </c>
      <c r="G161" s="8" t="s">
        <v>1364</v>
      </c>
      <c r="H161" s="8" t="s">
        <v>1797</v>
      </c>
      <c r="I161" s="4"/>
    </row>
    <row r="162" spans="1:9" ht="60" customHeight="1">
      <c r="A162" s="4">
        <v>160</v>
      </c>
      <c r="B162" s="4" t="s">
        <v>418</v>
      </c>
      <c r="C162" s="4" t="s">
        <v>16</v>
      </c>
      <c r="D162" s="4" t="s">
        <v>419</v>
      </c>
      <c r="E162" s="24" t="s">
        <v>1211</v>
      </c>
      <c r="F162" s="6"/>
      <c r="G162" s="8" t="s">
        <v>1365</v>
      </c>
      <c r="H162" s="8" t="s">
        <v>1798</v>
      </c>
      <c r="I162" s="4"/>
    </row>
    <row r="163" spans="1:9" ht="60" customHeight="1">
      <c r="A163" s="4">
        <v>161</v>
      </c>
      <c r="B163" s="4" t="s">
        <v>420</v>
      </c>
      <c r="C163" s="4" t="s">
        <v>16</v>
      </c>
      <c r="D163" s="4" t="s">
        <v>421</v>
      </c>
      <c r="E163" s="24" t="s">
        <v>1211</v>
      </c>
      <c r="F163" s="20" t="s">
        <v>422</v>
      </c>
      <c r="G163" s="8" t="s">
        <v>1366</v>
      </c>
      <c r="H163" s="8" t="s">
        <v>1799</v>
      </c>
      <c r="I163" s="4"/>
    </row>
    <row r="164" spans="1:9" ht="60" customHeight="1">
      <c r="A164" s="4">
        <v>162</v>
      </c>
      <c r="B164" s="4" t="s">
        <v>423</v>
      </c>
      <c r="C164" s="4" t="s">
        <v>16</v>
      </c>
      <c r="D164" s="4" t="s">
        <v>419</v>
      </c>
      <c r="E164" s="24" t="s">
        <v>1211</v>
      </c>
      <c r="F164" s="6"/>
      <c r="G164" s="8" t="s">
        <v>1367</v>
      </c>
      <c r="H164" s="8" t="s">
        <v>1800</v>
      </c>
      <c r="I164" s="4"/>
    </row>
    <row r="165" spans="1:9" ht="60" customHeight="1">
      <c r="A165" s="4">
        <v>163</v>
      </c>
      <c r="B165" s="4" t="s">
        <v>424</v>
      </c>
      <c r="C165" s="4" t="s">
        <v>16</v>
      </c>
      <c r="D165" s="4" t="s">
        <v>425</v>
      </c>
      <c r="E165" s="24" t="s">
        <v>1211</v>
      </c>
      <c r="F165" s="6" t="s">
        <v>321</v>
      </c>
      <c r="G165" s="8" t="s">
        <v>1368</v>
      </c>
      <c r="H165" s="8" t="s">
        <v>1801</v>
      </c>
      <c r="I165" s="4"/>
    </row>
    <row r="166" spans="1:9" ht="60" customHeight="1">
      <c r="A166" s="4">
        <v>164</v>
      </c>
      <c r="B166" s="4" t="s">
        <v>426</v>
      </c>
      <c r="C166" s="4" t="s">
        <v>16</v>
      </c>
      <c r="D166" s="4" t="s">
        <v>427</v>
      </c>
      <c r="E166" s="24" t="s">
        <v>1211</v>
      </c>
      <c r="F166" s="20" t="s">
        <v>428</v>
      </c>
      <c r="G166" s="9">
        <v>101125960</v>
      </c>
      <c r="H166" s="8" t="s">
        <v>1802</v>
      </c>
      <c r="I166" s="4"/>
    </row>
    <row r="167" spans="1:9" ht="60" customHeight="1">
      <c r="A167" s="4">
        <v>165</v>
      </c>
      <c r="B167" s="4" t="s">
        <v>429</v>
      </c>
      <c r="C167" s="4" t="s">
        <v>16</v>
      </c>
      <c r="D167" s="4" t="s">
        <v>430</v>
      </c>
      <c r="E167" s="24" t="s">
        <v>1211</v>
      </c>
      <c r="F167" s="6" t="s">
        <v>431</v>
      </c>
      <c r="G167" s="8" t="s">
        <v>1369</v>
      </c>
      <c r="H167" s="8" t="s">
        <v>1803</v>
      </c>
      <c r="I167" s="4"/>
    </row>
    <row r="168" spans="1:9" ht="60" customHeight="1">
      <c r="A168" s="4">
        <v>166</v>
      </c>
      <c r="B168" s="4" t="s">
        <v>432</v>
      </c>
      <c r="C168" s="4" t="s">
        <v>16</v>
      </c>
      <c r="D168" s="4" t="s">
        <v>433</v>
      </c>
      <c r="E168" s="24" t="s">
        <v>1211</v>
      </c>
      <c r="F168" s="6" t="s">
        <v>434</v>
      </c>
      <c r="G168" s="8" t="s">
        <v>1370</v>
      </c>
      <c r="H168" s="8" t="s">
        <v>1804</v>
      </c>
      <c r="I168" s="4"/>
    </row>
    <row r="169" spans="1:9" ht="60" customHeight="1">
      <c r="A169" s="4">
        <v>167</v>
      </c>
      <c r="B169" s="4" t="s">
        <v>435</v>
      </c>
      <c r="C169" s="4" t="s">
        <v>16</v>
      </c>
      <c r="D169" s="4" t="s">
        <v>436</v>
      </c>
      <c r="E169" s="24" t="s">
        <v>1211</v>
      </c>
      <c r="F169" s="6" t="s">
        <v>437</v>
      </c>
      <c r="G169" s="8" t="s">
        <v>1371</v>
      </c>
      <c r="H169" s="8" t="s">
        <v>1805</v>
      </c>
      <c r="I169" s="4"/>
    </row>
    <row r="170" spans="1:9" ht="60" customHeight="1">
      <c r="A170" s="4">
        <v>168</v>
      </c>
      <c r="B170" s="4" t="s">
        <v>438</v>
      </c>
      <c r="C170" s="4" t="s">
        <v>16</v>
      </c>
      <c r="D170" s="4" t="s">
        <v>439</v>
      </c>
      <c r="E170" s="24" t="s">
        <v>1211</v>
      </c>
      <c r="F170" s="6" t="s">
        <v>440</v>
      </c>
      <c r="G170" s="8" t="s">
        <v>1372</v>
      </c>
      <c r="H170" s="8" t="s">
        <v>1806</v>
      </c>
      <c r="I170" s="4"/>
    </row>
    <row r="171" spans="1:9" ht="60" customHeight="1">
      <c r="A171" s="4">
        <v>169</v>
      </c>
      <c r="B171" s="4" t="s">
        <v>441</v>
      </c>
      <c r="C171" s="4" t="s">
        <v>11</v>
      </c>
      <c r="D171" s="4" t="s">
        <v>442</v>
      </c>
      <c r="E171" s="24" t="s">
        <v>1211</v>
      </c>
      <c r="F171" s="6"/>
      <c r="G171" s="8" t="s">
        <v>1373</v>
      </c>
      <c r="H171" s="8" t="s">
        <v>1807</v>
      </c>
      <c r="I171" s="4"/>
    </row>
    <row r="172" spans="1:9" ht="60" customHeight="1">
      <c r="A172" s="4">
        <v>170</v>
      </c>
      <c r="B172" s="4" t="s">
        <v>443</v>
      </c>
      <c r="C172" s="4" t="s">
        <v>16</v>
      </c>
      <c r="D172" s="4" t="s">
        <v>444</v>
      </c>
      <c r="E172" s="24" t="s">
        <v>1211</v>
      </c>
      <c r="F172" s="6" t="s">
        <v>445</v>
      </c>
      <c r="G172" s="8" t="s">
        <v>1374</v>
      </c>
      <c r="H172" s="8" t="s">
        <v>1808</v>
      </c>
      <c r="I172" s="4"/>
    </row>
    <row r="173" spans="1:9" ht="60" customHeight="1">
      <c r="A173" s="4">
        <v>171</v>
      </c>
      <c r="B173" s="4" t="s">
        <v>446</v>
      </c>
      <c r="C173" s="4" t="s">
        <v>11</v>
      </c>
      <c r="D173" s="4" t="s">
        <v>447</v>
      </c>
      <c r="E173" s="24" t="s">
        <v>1211</v>
      </c>
      <c r="F173" s="6"/>
      <c r="G173" s="8" t="s">
        <v>1375</v>
      </c>
      <c r="H173" s="8" t="s">
        <v>1809</v>
      </c>
      <c r="I173" s="4"/>
    </row>
    <row r="174" spans="1:9" ht="60" customHeight="1">
      <c r="A174" s="4">
        <v>172</v>
      </c>
      <c r="B174" s="4" t="s">
        <v>448</v>
      </c>
      <c r="C174" s="4" t="s">
        <v>16</v>
      </c>
      <c r="D174" s="4" t="s">
        <v>449</v>
      </c>
      <c r="E174" s="24" t="s">
        <v>1211</v>
      </c>
      <c r="F174" s="6" t="s">
        <v>450</v>
      </c>
      <c r="G174" s="8" t="s">
        <v>1376</v>
      </c>
      <c r="H174" s="8" t="s">
        <v>1810</v>
      </c>
      <c r="I174" s="4"/>
    </row>
    <row r="175" spans="1:9" ht="60" customHeight="1">
      <c r="A175" s="4">
        <v>173</v>
      </c>
      <c r="B175" s="4" t="s">
        <v>451</v>
      </c>
      <c r="C175" s="4" t="s">
        <v>16</v>
      </c>
      <c r="D175" s="4" t="s">
        <v>452</v>
      </c>
      <c r="E175" s="24" t="s">
        <v>1211</v>
      </c>
      <c r="F175" s="6"/>
      <c r="G175" s="8" t="s">
        <v>1377</v>
      </c>
      <c r="H175" s="8" t="s">
        <v>1811</v>
      </c>
      <c r="I175" s="4"/>
    </row>
    <row r="176" spans="1:9" ht="60" customHeight="1">
      <c r="A176" s="4">
        <v>174</v>
      </c>
      <c r="B176" s="4" t="s">
        <v>453</v>
      </c>
      <c r="C176" s="4" t="s">
        <v>16</v>
      </c>
      <c r="D176" s="4" t="s">
        <v>454</v>
      </c>
      <c r="E176" s="24" t="s">
        <v>1211</v>
      </c>
      <c r="F176" s="6"/>
      <c r="G176" s="8" t="s">
        <v>1378</v>
      </c>
      <c r="H176" s="8" t="s">
        <v>1812</v>
      </c>
      <c r="I176" s="4"/>
    </row>
    <row r="177" spans="1:9" ht="60" customHeight="1">
      <c r="A177" s="4">
        <v>175</v>
      </c>
      <c r="B177" s="4" t="s">
        <v>455</v>
      </c>
      <c r="C177" s="4" t="s">
        <v>16</v>
      </c>
      <c r="D177" s="4" t="s">
        <v>456</v>
      </c>
      <c r="E177" s="24" t="s">
        <v>1211</v>
      </c>
      <c r="F177" s="19" t="s">
        <v>457</v>
      </c>
      <c r="G177" s="8" t="s">
        <v>1379</v>
      </c>
      <c r="H177" s="8" t="s">
        <v>1813</v>
      </c>
      <c r="I177" s="4"/>
    </row>
    <row r="178" spans="1:9" ht="60" customHeight="1">
      <c r="A178" s="4">
        <v>176</v>
      </c>
      <c r="B178" s="4" t="s">
        <v>458</v>
      </c>
      <c r="C178" s="4" t="s">
        <v>11</v>
      </c>
      <c r="D178" s="4" t="s">
        <v>459</v>
      </c>
      <c r="E178" s="24" t="s">
        <v>1211</v>
      </c>
      <c r="F178" s="19" t="s">
        <v>460</v>
      </c>
      <c r="G178" s="9">
        <v>100898003</v>
      </c>
      <c r="H178" s="8" t="s">
        <v>1814</v>
      </c>
      <c r="I178" s="4"/>
    </row>
    <row r="179" spans="1:9" ht="60" customHeight="1">
      <c r="A179" s="4">
        <v>177</v>
      </c>
      <c r="B179" s="4" t="s">
        <v>461</v>
      </c>
      <c r="C179" s="4" t="s">
        <v>16</v>
      </c>
      <c r="D179" s="4" t="s">
        <v>462</v>
      </c>
      <c r="E179" s="24" t="s">
        <v>1211</v>
      </c>
      <c r="F179" s="25" t="s">
        <v>463</v>
      </c>
      <c r="G179" s="18" t="s">
        <v>1380</v>
      </c>
      <c r="H179" s="18" t="s">
        <v>1815</v>
      </c>
      <c r="I179" s="4"/>
    </row>
    <row r="180" spans="1:9" ht="60" customHeight="1">
      <c r="A180" s="4">
        <v>178</v>
      </c>
      <c r="B180" s="4" t="s">
        <v>464</v>
      </c>
      <c r="C180" s="4" t="s">
        <v>16</v>
      </c>
      <c r="D180" s="4" t="s">
        <v>465</v>
      </c>
      <c r="E180" s="24" t="s">
        <v>1211</v>
      </c>
      <c r="F180" s="19"/>
      <c r="G180" s="8" t="s">
        <v>1381</v>
      </c>
      <c r="H180" s="8" t="s">
        <v>1816</v>
      </c>
      <c r="I180" s="4"/>
    </row>
    <row r="181" spans="1:9" ht="60" customHeight="1">
      <c r="A181" s="4">
        <v>179</v>
      </c>
      <c r="B181" s="4" t="s">
        <v>466</v>
      </c>
      <c r="C181" s="4" t="s">
        <v>11</v>
      </c>
      <c r="D181" s="4" t="s">
        <v>467</v>
      </c>
      <c r="E181" s="24" t="s">
        <v>1211</v>
      </c>
      <c r="F181" s="19" t="s">
        <v>468</v>
      </c>
      <c r="G181" s="8" t="s">
        <v>1382</v>
      </c>
      <c r="H181" s="8" t="s">
        <v>1817</v>
      </c>
      <c r="I181" s="4"/>
    </row>
    <row r="182" spans="1:9" ht="60" customHeight="1">
      <c r="A182" s="4">
        <v>180</v>
      </c>
      <c r="B182" s="4" t="s">
        <v>469</v>
      </c>
      <c r="C182" s="4" t="s">
        <v>16</v>
      </c>
      <c r="D182" s="4" t="s">
        <v>470</v>
      </c>
      <c r="E182" s="24" t="s">
        <v>1211</v>
      </c>
      <c r="F182" s="25" t="s">
        <v>471</v>
      </c>
      <c r="G182" s="18" t="s">
        <v>1383</v>
      </c>
      <c r="H182" s="18" t="s">
        <v>1818</v>
      </c>
      <c r="I182" s="4"/>
    </row>
    <row r="183" spans="1:9" ht="60" customHeight="1">
      <c r="A183" s="4">
        <v>181</v>
      </c>
      <c r="B183" s="4" t="s">
        <v>472</v>
      </c>
      <c r="C183" s="4" t="s">
        <v>16</v>
      </c>
      <c r="D183" s="4" t="s">
        <v>473</v>
      </c>
      <c r="E183" s="24" t="s">
        <v>1211</v>
      </c>
      <c r="F183" s="25" t="s">
        <v>474</v>
      </c>
      <c r="G183" s="18" t="s">
        <v>1384</v>
      </c>
      <c r="H183" s="18" t="s">
        <v>1819</v>
      </c>
      <c r="I183" s="4"/>
    </row>
    <row r="184" spans="1:9" ht="60" customHeight="1">
      <c r="A184" s="4">
        <v>182</v>
      </c>
      <c r="B184" s="4" t="s">
        <v>475</v>
      </c>
      <c r="C184" s="4" t="s">
        <v>16</v>
      </c>
      <c r="D184" s="4" t="s">
        <v>476</v>
      </c>
      <c r="E184" s="24" t="s">
        <v>1211</v>
      </c>
      <c r="F184" s="19" t="s">
        <v>477</v>
      </c>
      <c r="G184" s="8" t="s">
        <v>1385</v>
      </c>
      <c r="H184" s="8" t="s">
        <v>1820</v>
      </c>
      <c r="I184" s="4"/>
    </row>
    <row r="185" spans="1:9" ht="60" customHeight="1">
      <c r="A185" s="4">
        <v>183</v>
      </c>
      <c r="B185" s="4" t="s">
        <v>478</v>
      </c>
      <c r="C185" s="4" t="s">
        <v>16</v>
      </c>
      <c r="D185" s="4" t="s">
        <v>479</v>
      </c>
      <c r="E185" s="24" t="s">
        <v>1211</v>
      </c>
      <c r="F185" s="19"/>
      <c r="G185" s="8" t="s">
        <v>1386</v>
      </c>
      <c r="H185" s="8" t="s">
        <v>1821</v>
      </c>
      <c r="I185" s="4"/>
    </row>
    <row r="186" spans="1:9" ht="60" customHeight="1">
      <c r="A186" s="4">
        <v>184</v>
      </c>
      <c r="B186" s="4" t="s">
        <v>480</v>
      </c>
      <c r="C186" s="4" t="s">
        <v>16</v>
      </c>
      <c r="D186" s="4" t="s">
        <v>481</v>
      </c>
      <c r="E186" s="24" t="s">
        <v>1211</v>
      </c>
      <c r="F186" s="19"/>
      <c r="G186" s="8" t="s">
        <v>1387</v>
      </c>
      <c r="H186" s="8" t="s">
        <v>1822</v>
      </c>
      <c r="I186" s="4"/>
    </row>
    <row r="187" spans="1:9" ht="60" customHeight="1">
      <c r="A187" s="4">
        <v>185</v>
      </c>
      <c r="B187" s="4" t="s">
        <v>482</v>
      </c>
      <c r="C187" s="4" t="s">
        <v>16</v>
      </c>
      <c r="D187" s="4" t="s">
        <v>483</v>
      </c>
      <c r="E187" s="24" t="s">
        <v>1211</v>
      </c>
      <c r="F187" s="19"/>
      <c r="G187" s="8" t="s">
        <v>1388</v>
      </c>
      <c r="H187" s="8" t="s">
        <v>1823</v>
      </c>
      <c r="I187" s="4"/>
    </row>
    <row r="188" spans="1:9" ht="60" customHeight="1">
      <c r="A188" s="4">
        <v>186</v>
      </c>
      <c r="B188" s="4" t="s">
        <v>484</v>
      </c>
      <c r="C188" s="4" t="s">
        <v>16</v>
      </c>
      <c r="D188" s="4" t="s">
        <v>485</v>
      </c>
      <c r="E188" s="24" t="s">
        <v>1211</v>
      </c>
      <c r="F188" s="19"/>
      <c r="G188" s="8" t="s">
        <v>1389</v>
      </c>
      <c r="H188" s="8" t="s">
        <v>1824</v>
      </c>
      <c r="I188" s="4"/>
    </row>
    <row r="189" spans="1:9" ht="60" customHeight="1">
      <c r="A189" s="4">
        <v>187</v>
      </c>
      <c r="B189" s="4" t="s">
        <v>486</v>
      </c>
      <c r="C189" s="4" t="s">
        <v>16</v>
      </c>
      <c r="D189" s="4" t="s">
        <v>248</v>
      </c>
      <c r="E189" s="24" t="s">
        <v>1211</v>
      </c>
      <c r="F189" s="19"/>
      <c r="G189" s="8" t="s">
        <v>1390</v>
      </c>
      <c r="H189" s="8" t="s">
        <v>1825</v>
      </c>
      <c r="I189" s="4"/>
    </row>
    <row r="190" spans="1:9" ht="60" customHeight="1">
      <c r="A190" s="4">
        <v>188</v>
      </c>
      <c r="B190" s="4" t="s">
        <v>487</v>
      </c>
      <c r="C190" s="4" t="s">
        <v>11</v>
      </c>
      <c r="D190" s="4" t="s">
        <v>488</v>
      </c>
      <c r="E190" s="24" t="s">
        <v>1211</v>
      </c>
      <c r="F190" s="19"/>
      <c r="G190" s="8" t="s">
        <v>1391</v>
      </c>
      <c r="H190" s="26" t="s">
        <v>1826</v>
      </c>
      <c r="I190" s="4"/>
    </row>
    <row r="191" spans="1:9" ht="60" customHeight="1">
      <c r="A191" s="4">
        <v>189</v>
      </c>
      <c r="B191" s="4" t="s">
        <v>489</v>
      </c>
      <c r="C191" s="4" t="s">
        <v>11</v>
      </c>
      <c r="D191" s="4" t="s">
        <v>490</v>
      </c>
      <c r="E191" s="24" t="s">
        <v>1211</v>
      </c>
      <c r="F191" s="19"/>
      <c r="G191" s="8" t="s">
        <v>1392</v>
      </c>
      <c r="H191" s="8" t="s">
        <v>1827</v>
      </c>
      <c r="I191" s="4"/>
    </row>
    <row r="192" spans="1:9" ht="60" customHeight="1">
      <c r="A192" s="4">
        <v>190</v>
      </c>
      <c r="B192" s="4" t="s">
        <v>491</v>
      </c>
      <c r="C192" s="4" t="s">
        <v>11</v>
      </c>
      <c r="D192" s="4" t="s">
        <v>492</v>
      </c>
      <c r="E192" s="24" t="s">
        <v>1211</v>
      </c>
      <c r="F192" s="19"/>
      <c r="G192" s="8" t="s">
        <v>1393</v>
      </c>
      <c r="H192" s="8" t="s">
        <v>1828</v>
      </c>
      <c r="I192" s="4"/>
    </row>
    <row r="193" spans="1:9" ht="60" customHeight="1">
      <c r="A193" s="4">
        <v>191</v>
      </c>
      <c r="B193" s="4" t="s">
        <v>493</v>
      </c>
      <c r="C193" s="4" t="s">
        <v>11</v>
      </c>
      <c r="D193" s="4" t="s">
        <v>494</v>
      </c>
      <c r="E193" s="24" t="s">
        <v>1211</v>
      </c>
      <c r="F193" s="19" t="s">
        <v>495</v>
      </c>
      <c r="G193" s="8" t="s">
        <v>1394</v>
      </c>
      <c r="H193" s="8" t="s">
        <v>1829</v>
      </c>
      <c r="I193" s="4"/>
    </row>
    <row r="194" spans="1:9" ht="60" customHeight="1">
      <c r="A194" s="4">
        <v>192</v>
      </c>
      <c r="B194" s="4" t="s">
        <v>496</v>
      </c>
      <c r="C194" s="4" t="s">
        <v>16</v>
      </c>
      <c r="D194" s="4" t="s">
        <v>497</v>
      </c>
      <c r="E194" s="24" t="s">
        <v>1211</v>
      </c>
      <c r="F194" s="19"/>
      <c r="G194" s="8" t="s">
        <v>1395</v>
      </c>
      <c r="H194" s="8" t="s">
        <v>1830</v>
      </c>
      <c r="I194" s="4"/>
    </row>
    <row r="195" spans="1:9" ht="60" customHeight="1">
      <c r="A195" s="4">
        <v>193</v>
      </c>
      <c r="B195" s="4" t="s">
        <v>498</v>
      </c>
      <c r="C195" s="4" t="s">
        <v>16</v>
      </c>
      <c r="D195" s="4" t="s">
        <v>499</v>
      </c>
      <c r="E195" s="24" t="s">
        <v>1211</v>
      </c>
      <c r="F195" s="19"/>
      <c r="G195" s="8" t="s">
        <v>1396</v>
      </c>
      <c r="H195" s="8" t="s">
        <v>1831</v>
      </c>
      <c r="I195" s="4"/>
    </row>
    <row r="196" spans="1:9" ht="60" customHeight="1">
      <c r="A196" s="4">
        <v>194</v>
      </c>
      <c r="B196" s="4" t="s">
        <v>500</v>
      </c>
      <c r="C196" s="4" t="s">
        <v>16</v>
      </c>
      <c r="D196" s="4" t="s">
        <v>501</v>
      </c>
      <c r="E196" s="24" t="s">
        <v>1211</v>
      </c>
      <c r="F196" s="19"/>
      <c r="G196" s="8" t="s">
        <v>1397</v>
      </c>
      <c r="H196" s="8" t="s">
        <v>1832</v>
      </c>
      <c r="I196" s="4"/>
    </row>
    <row r="197" spans="1:9" ht="60" customHeight="1">
      <c r="A197" s="4">
        <v>195</v>
      </c>
      <c r="B197" s="4" t="s">
        <v>502</v>
      </c>
      <c r="C197" s="4" t="s">
        <v>16</v>
      </c>
      <c r="D197" s="4" t="s">
        <v>503</v>
      </c>
      <c r="E197" s="24" t="s">
        <v>1211</v>
      </c>
      <c r="F197" s="19"/>
      <c r="G197" s="8" t="s">
        <v>1398</v>
      </c>
      <c r="H197" s="8" t="s">
        <v>1833</v>
      </c>
      <c r="I197" s="4"/>
    </row>
    <row r="198" spans="1:9" ht="60" customHeight="1">
      <c r="A198" s="4">
        <v>196</v>
      </c>
      <c r="B198" s="4" t="s">
        <v>504</v>
      </c>
      <c r="C198" s="4" t="s">
        <v>16</v>
      </c>
      <c r="D198" s="4" t="s">
        <v>505</v>
      </c>
      <c r="E198" s="24" t="s">
        <v>1211</v>
      </c>
      <c r="F198" s="19"/>
      <c r="G198" s="9">
        <v>101123577</v>
      </c>
      <c r="H198" s="8" t="s">
        <v>1834</v>
      </c>
      <c r="I198" s="4"/>
    </row>
    <row r="199" spans="1:9" ht="60" customHeight="1">
      <c r="A199" s="4">
        <v>197</v>
      </c>
      <c r="B199" s="4" t="s">
        <v>506</v>
      </c>
      <c r="C199" s="4" t="s">
        <v>11</v>
      </c>
      <c r="D199" s="4" t="s">
        <v>507</v>
      </c>
      <c r="E199" s="24" t="s">
        <v>1211</v>
      </c>
      <c r="F199" s="19"/>
      <c r="G199" s="8" t="s">
        <v>1399</v>
      </c>
      <c r="H199" s="8" t="s">
        <v>1835</v>
      </c>
      <c r="I199" s="4"/>
    </row>
    <row r="200" spans="1:9" ht="60" customHeight="1">
      <c r="A200" s="4">
        <v>198</v>
      </c>
      <c r="B200" s="4" t="s">
        <v>508</v>
      </c>
      <c r="C200" s="4" t="s">
        <v>16</v>
      </c>
      <c r="D200" s="4" t="s">
        <v>509</v>
      </c>
      <c r="E200" s="24" t="s">
        <v>1211</v>
      </c>
      <c r="F200" s="19" t="s">
        <v>510</v>
      </c>
      <c r="G200" s="9">
        <v>101195649</v>
      </c>
      <c r="H200" s="8" t="s">
        <v>1836</v>
      </c>
      <c r="I200" s="4"/>
    </row>
    <row r="201" spans="1:9" ht="60" customHeight="1">
      <c r="A201" s="4">
        <v>199</v>
      </c>
      <c r="B201" s="4" t="s">
        <v>511</v>
      </c>
      <c r="C201" s="4" t="s">
        <v>16</v>
      </c>
      <c r="D201" s="4" t="s">
        <v>512</v>
      </c>
      <c r="E201" s="24" t="s">
        <v>1211</v>
      </c>
      <c r="F201" s="17" t="s">
        <v>513</v>
      </c>
      <c r="G201" s="18" t="s">
        <v>1400</v>
      </c>
      <c r="H201" s="18" t="s">
        <v>1837</v>
      </c>
      <c r="I201" s="4"/>
    </row>
    <row r="202" spans="1:9" ht="60" customHeight="1">
      <c r="A202" s="4">
        <v>200</v>
      </c>
      <c r="B202" s="4" t="s">
        <v>514</v>
      </c>
      <c r="C202" s="4" t="s">
        <v>16</v>
      </c>
      <c r="D202" s="4" t="s">
        <v>515</v>
      </c>
      <c r="E202" s="24" t="s">
        <v>1211</v>
      </c>
      <c r="F202" s="19" t="s">
        <v>516</v>
      </c>
      <c r="G202" s="8" t="s">
        <v>1401</v>
      </c>
      <c r="H202" s="8" t="s">
        <v>1838</v>
      </c>
      <c r="I202" s="4"/>
    </row>
    <row r="203" spans="1:9" ht="60" customHeight="1">
      <c r="A203" s="4">
        <v>201</v>
      </c>
      <c r="B203" s="4" t="s">
        <v>517</v>
      </c>
      <c r="C203" s="4" t="s">
        <v>16</v>
      </c>
      <c r="D203" s="4" t="s">
        <v>518</v>
      </c>
      <c r="E203" s="24" t="s">
        <v>1211</v>
      </c>
      <c r="F203" s="19" t="s">
        <v>519</v>
      </c>
      <c r="G203" s="8" t="s">
        <v>1402</v>
      </c>
      <c r="H203" s="8" t="s">
        <v>1839</v>
      </c>
      <c r="I203" s="4"/>
    </row>
    <row r="204" spans="1:9" ht="60" customHeight="1">
      <c r="A204" s="4">
        <v>202</v>
      </c>
      <c r="B204" s="4" t="s">
        <v>520</v>
      </c>
      <c r="C204" s="4" t="s">
        <v>16</v>
      </c>
      <c r="D204" s="4" t="s">
        <v>521</v>
      </c>
      <c r="E204" s="24" t="s">
        <v>1211</v>
      </c>
      <c r="F204" s="19"/>
      <c r="G204" s="8" t="s">
        <v>1403</v>
      </c>
      <c r="H204" s="8" t="s">
        <v>1840</v>
      </c>
      <c r="I204" s="4"/>
    </row>
    <row r="205" spans="1:9" ht="60" customHeight="1">
      <c r="A205" s="4">
        <v>203</v>
      </c>
      <c r="B205" s="4" t="s">
        <v>522</v>
      </c>
      <c r="C205" s="4" t="s">
        <v>16</v>
      </c>
      <c r="D205" s="4" t="s">
        <v>523</v>
      </c>
      <c r="E205" s="24" t="s">
        <v>1211</v>
      </c>
      <c r="F205" s="19"/>
      <c r="G205" s="8" t="s">
        <v>1404</v>
      </c>
      <c r="H205" s="8" t="s">
        <v>1841</v>
      </c>
      <c r="I205" s="4"/>
    </row>
    <row r="206" spans="1:9" ht="60" customHeight="1">
      <c r="A206" s="4">
        <v>204</v>
      </c>
      <c r="B206" s="4" t="s">
        <v>524</v>
      </c>
      <c r="C206" s="4" t="s">
        <v>16</v>
      </c>
      <c r="D206" s="4" t="s">
        <v>525</v>
      </c>
      <c r="E206" s="24" t="s">
        <v>1211</v>
      </c>
      <c r="F206" s="19"/>
      <c r="G206" s="8" t="s">
        <v>1405</v>
      </c>
      <c r="H206" s="8" t="s">
        <v>1842</v>
      </c>
      <c r="I206" s="4"/>
    </row>
    <row r="207" spans="1:9" ht="60" customHeight="1">
      <c r="A207" s="4">
        <v>205</v>
      </c>
      <c r="B207" s="4" t="s">
        <v>526</v>
      </c>
      <c r="C207" s="4" t="s">
        <v>16</v>
      </c>
      <c r="D207" s="4" t="s">
        <v>527</v>
      </c>
      <c r="E207" s="24" t="s">
        <v>1211</v>
      </c>
      <c r="F207" s="19"/>
      <c r="G207" s="8" t="s">
        <v>1406</v>
      </c>
      <c r="H207" s="8" t="s">
        <v>1843</v>
      </c>
      <c r="I207" s="4"/>
    </row>
    <row r="208" spans="1:9" ht="60" customHeight="1">
      <c r="A208" s="4">
        <v>206</v>
      </c>
      <c r="B208" s="4" t="s">
        <v>528</v>
      </c>
      <c r="C208" s="4" t="s">
        <v>16</v>
      </c>
      <c r="D208" s="4" t="s">
        <v>529</v>
      </c>
      <c r="E208" s="24" t="s">
        <v>1211</v>
      </c>
      <c r="F208" s="19"/>
      <c r="G208" s="8" t="s">
        <v>1407</v>
      </c>
      <c r="H208" s="8" t="s">
        <v>1844</v>
      </c>
      <c r="I208" s="4"/>
    </row>
    <row r="209" spans="1:9" ht="60" customHeight="1">
      <c r="A209" s="4">
        <v>207</v>
      </c>
      <c r="B209" s="4" t="s">
        <v>530</v>
      </c>
      <c r="C209" s="4" t="s">
        <v>16</v>
      </c>
      <c r="D209" s="4" t="s">
        <v>531</v>
      </c>
      <c r="E209" s="24" t="s">
        <v>1211</v>
      </c>
      <c r="F209" s="19"/>
      <c r="G209" s="8" t="s">
        <v>1408</v>
      </c>
      <c r="H209" s="8" t="s">
        <v>1845</v>
      </c>
      <c r="I209" s="4"/>
    </row>
    <row r="210" spans="1:9" ht="60" customHeight="1">
      <c r="A210" s="4">
        <v>208</v>
      </c>
      <c r="B210" s="4" t="s">
        <v>532</v>
      </c>
      <c r="C210" s="4" t="s">
        <v>16</v>
      </c>
      <c r="D210" s="4" t="s">
        <v>533</v>
      </c>
      <c r="E210" s="24" t="s">
        <v>1211</v>
      </c>
      <c r="F210" s="27"/>
      <c r="G210" s="8" t="s">
        <v>1409</v>
      </c>
      <c r="H210" s="18" t="s">
        <v>1846</v>
      </c>
      <c r="I210" s="4"/>
    </row>
    <row r="211" spans="1:9" ht="60" customHeight="1">
      <c r="A211" s="4">
        <v>209</v>
      </c>
      <c r="B211" s="4" t="s">
        <v>534</v>
      </c>
      <c r="C211" s="4" t="s">
        <v>16</v>
      </c>
      <c r="D211" s="4" t="s">
        <v>535</v>
      </c>
      <c r="E211" s="24" t="s">
        <v>1211</v>
      </c>
      <c r="F211" s="27"/>
      <c r="G211" s="8" t="s">
        <v>1410</v>
      </c>
      <c r="H211" s="18" t="s">
        <v>1847</v>
      </c>
      <c r="I211" s="4"/>
    </row>
    <row r="212" spans="1:9" ht="60" customHeight="1">
      <c r="A212" s="4">
        <v>210</v>
      </c>
      <c r="B212" s="4" t="s">
        <v>536</v>
      </c>
      <c r="C212" s="4" t="s">
        <v>16</v>
      </c>
      <c r="D212" s="4" t="s">
        <v>537</v>
      </c>
      <c r="E212" s="24" t="s">
        <v>1211</v>
      </c>
      <c r="F212" s="27"/>
      <c r="G212" s="8" t="s">
        <v>1411</v>
      </c>
      <c r="H212" s="18" t="s">
        <v>1848</v>
      </c>
      <c r="I212" s="4"/>
    </row>
    <row r="213" spans="1:9" ht="60" customHeight="1">
      <c r="A213" s="4">
        <v>211</v>
      </c>
      <c r="B213" s="4" t="s">
        <v>538</v>
      </c>
      <c r="C213" s="4" t="s">
        <v>11</v>
      </c>
      <c r="D213" s="4" t="s">
        <v>539</v>
      </c>
      <c r="E213" s="24" t="s">
        <v>1211</v>
      </c>
      <c r="F213" s="6"/>
      <c r="G213" s="8" t="s">
        <v>1412</v>
      </c>
      <c r="H213" s="8" t="s">
        <v>1849</v>
      </c>
      <c r="I213" s="4"/>
    </row>
    <row r="214" spans="1:9" ht="60" customHeight="1">
      <c r="A214" s="4">
        <v>212</v>
      </c>
      <c r="B214" s="4" t="s">
        <v>540</v>
      </c>
      <c r="C214" s="4" t="s">
        <v>16</v>
      </c>
      <c r="D214" s="4" t="s">
        <v>492</v>
      </c>
      <c r="E214" s="24" t="s">
        <v>1211</v>
      </c>
      <c r="F214" s="6" t="s">
        <v>541</v>
      </c>
      <c r="G214" s="8" t="s">
        <v>1413</v>
      </c>
      <c r="H214" s="8" t="s">
        <v>1850</v>
      </c>
      <c r="I214" s="4"/>
    </row>
    <row r="215" spans="1:9" ht="60" customHeight="1">
      <c r="A215" s="4">
        <v>213</v>
      </c>
      <c r="B215" s="4" t="s">
        <v>542</v>
      </c>
      <c r="C215" s="4" t="s">
        <v>11</v>
      </c>
      <c r="D215" s="4" t="s">
        <v>543</v>
      </c>
      <c r="E215" s="24" t="s">
        <v>1211</v>
      </c>
      <c r="F215" s="6"/>
      <c r="G215" s="9">
        <v>170922399</v>
      </c>
      <c r="H215" s="8" t="s">
        <v>1851</v>
      </c>
      <c r="I215" s="4"/>
    </row>
    <row r="216" spans="1:9" ht="60" customHeight="1">
      <c r="A216" s="4">
        <v>214</v>
      </c>
      <c r="B216" s="4" t="s">
        <v>544</v>
      </c>
      <c r="C216" s="4" t="s">
        <v>16</v>
      </c>
      <c r="D216" s="4" t="s">
        <v>545</v>
      </c>
      <c r="E216" s="24" t="s">
        <v>1211</v>
      </c>
      <c r="F216" s="6"/>
      <c r="G216" s="9">
        <v>100600754</v>
      </c>
      <c r="H216" s="8" t="s">
        <v>1852</v>
      </c>
      <c r="I216" s="4"/>
    </row>
    <row r="217" spans="1:9" ht="60" customHeight="1">
      <c r="A217" s="4">
        <v>215</v>
      </c>
      <c r="B217" s="4" t="s">
        <v>546</v>
      </c>
      <c r="C217" s="4" t="s">
        <v>11</v>
      </c>
      <c r="D217" s="4" t="s">
        <v>547</v>
      </c>
      <c r="E217" s="24" t="s">
        <v>1211</v>
      </c>
      <c r="F217" s="6"/>
      <c r="G217" s="8" t="s">
        <v>1414</v>
      </c>
      <c r="H217" s="8" t="s">
        <v>1853</v>
      </c>
      <c r="I217" s="4"/>
    </row>
    <row r="218" spans="1:9" ht="60" customHeight="1">
      <c r="A218" s="4">
        <v>216</v>
      </c>
      <c r="B218" s="4" t="s">
        <v>548</v>
      </c>
      <c r="C218" s="4" t="s">
        <v>11</v>
      </c>
      <c r="D218" s="4" t="s">
        <v>549</v>
      </c>
      <c r="E218" s="24" t="s">
        <v>1211</v>
      </c>
      <c r="F218" s="6"/>
      <c r="G218" s="8" t="s">
        <v>1415</v>
      </c>
      <c r="H218" s="8" t="s">
        <v>1854</v>
      </c>
      <c r="I218" s="4"/>
    </row>
    <row r="219" spans="1:9" ht="60" customHeight="1">
      <c r="A219" s="4">
        <v>217</v>
      </c>
      <c r="B219" s="4" t="s">
        <v>550</v>
      </c>
      <c r="C219" s="4" t="s">
        <v>11</v>
      </c>
      <c r="D219" s="4" t="s">
        <v>551</v>
      </c>
      <c r="E219" s="24" t="s">
        <v>1211</v>
      </c>
      <c r="F219" s="6"/>
      <c r="G219" s="9">
        <v>101139464</v>
      </c>
      <c r="H219" s="8" t="s">
        <v>1855</v>
      </c>
      <c r="I219" s="4"/>
    </row>
    <row r="220" spans="1:9" ht="60" customHeight="1">
      <c r="A220" s="4">
        <v>218</v>
      </c>
      <c r="B220" s="4" t="s">
        <v>552</v>
      </c>
      <c r="C220" s="4" t="s">
        <v>16</v>
      </c>
      <c r="D220" s="4" t="s">
        <v>553</v>
      </c>
      <c r="E220" s="24" t="s">
        <v>1211</v>
      </c>
      <c r="F220" s="6" t="s">
        <v>554</v>
      </c>
      <c r="G220" s="8" t="s">
        <v>1416</v>
      </c>
      <c r="H220" s="8" t="s">
        <v>1856</v>
      </c>
      <c r="I220" s="4"/>
    </row>
    <row r="221" spans="1:9" ht="60" customHeight="1">
      <c r="A221" s="4">
        <v>219</v>
      </c>
      <c r="B221" s="4" t="s">
        <v>555</v>
      </c>
      <c r="C221" s="4" t="s">
        <v>11</v>
      </c>
      <c r="D221" s="4" t="s">
        <v>556</v>
      </c>
      <c r="E221" s="24" t="s">
        <v>1211</v>
      </c>
      <c r="F221" s="27"/>
      <c r="G221" s="8" t="s">
        <v>1417</v>
      </c>
      <c r="H221" s="8" t="s">
        <v>1857</v>
      </c>
      <c r="I221" s="4"/>
    </row>
    <row r="222" spans="1:9" ht="60" customHeight="1">
      <c r="A222" s="4">
        <v>220</v>
      </c>
      <c r="B222" s="4" t="s">
        <v>557</v>
      </c>
      <c r="C222" s="4" t="s">
        <v>16</v>
      </c>
      <c r="D222" s="4" t="s">
        <v>558</v>
      </c>
      <c r="E222" s="24" t="s">
        <v>1211</v>
      </c>
      <c r="F222" s="27"/>
      <c r="G222" s="9">
        <v>200053998</v>
      </c>
      <c r="H222" s="8" t="s">
        <v>1858</v>
      </c>
      <c r="I222" s="4"/>
    </row>
    <row r="223" spans="1:9" ht="60" customHeight="1">
      <c r="A223" s="4">
        <v>221</v>
      </c>
      <c r="B223" s="4" t="s">
        <v>559</v>
      </c>
      <c r="C223" s="4" t="s">
        <v>16</v>
      </c>
      <c r="D223" s="4" t="s">
        <v>560</v>
      </c>
      <c r="E223" s="24" t="s">
        <v>1211</v>
      </c>
      <c r="F223" s="20"/>
      <c r="G223" s="7">
        <v>200195411</v>
      </c>
      <c r="H223" s="8" t="s">
        <v>1859</v>
      </c>
      <c r="I223" s="4"/>
    </row>
    <row r="224" spans="1:9" ht="60" customHeight="1">
      <c r="A224" s="4">
        <v>222</v>
      </c>
      <c r="B224" s="4" t="s">
        <v>561</v>
      </c>
      <c r="C224" s="4" t="s">
        <v>11</v>
      </c>
      <c r="D224" s="4" t="s">
        <v>562</v>
      </c>
      <c r="E224" s="24" t="s">
        <v>1211</v>
      </c>
      <c r="F224" s="28"/>
      <c r="G224" s="18" t="s">
        <v>1418</v>
      </c>
      <c r="H224" s="18" t="s">
        <v>1860</v>
      </c>
      <c r="I224" s="4"/>
    </row>
    <row r="225" spans="1:9" ht="60" customHeight="1">
      <c r="A225" s="4">
        <v>223</v>
      </c>
      <c r="B225" s="4" t="s">
        <v>563</v>
      </c>
      <c r="C225" s="4" t="s">
        <v>16</v>
      </c>
      <c r="D225" s="4" t="s">
        <v>564</v>
      </c>
      <c r="E225" s="24" t="s">
        <v>1211</v>
      </c>
      <c r="F225" s="21"/>
      <c r="G225" s="7">
        <v>190915554</v>
      </c>
      <c r="H225" s="8" t="s">
        <v>1861</v>
      </c>
      <c r="I225" s="4"/>
    </row>
    <row r="226" spans="1:9" ht="60" customHeight="1">
      <c r="A226" s="4">
        <v>224</v>
      </c>
      <c r="B226" s="4" t="s">
        <v>565</v>
      </c>
      <c r="C226" s="4" t="s">
        <v>16</v>
      </c>
      <c r="D226" s="4" t="s">
        <v>566</v>
      </c>
      <c r="E226" s="24" t="s">
        <v>1211</v>
      </c>
      <c r="F226" s="21"/>
      <c r="G226" s="8" t="s">
        <v>1419</v>
      </c>
      <c r="H226" s="8" t="s">
        <v>1862</v>
      </c>
      <c r="I226" s="4"/>
    </row>
    <row r="227" spans="1:9" ht="60" customHeight="1">
      <c r="A227" s="4">
        <v>225</v>
      </c>
      <c r="B227" s="4" t="s">
        <v>567</v>
      </c>
      <c r="C227" s="4" t="s">
        <v>16</v>
      </c>
      <c r="D227" s="4" t="s">
        <v>568</v>
      </c>
      <c r="E227" s="24" t="s">
        <v>1211</v>
      </c>
      <c r="F227" s="20"/>
      <c r="G227" s="18" t="s">
        <v>1420</v>
      </c>
      <c r="H227" s="8" t="s">
        <v>1863</v>
      </c>
      <c r="I227" s="4"/>
    </row>
    <row r="228" spans="1:9" ht="60" customHeight="1">
      <c r="A228" s="4">
        <v>226</v>
      </c>
      <c r="B228" s="4" t="s">
        <v>569</v>
      </c>
      <c r="C228" s="4" t="s">
        <v>16</v>
      </c>
      <c r="D228" s="4" t="s">
        <v>570</v>
      </c>
      <c r="E228" s="24" t="s">
        <v>1211</v>
      </c>
      <c r="F228" s="20"/>
      <c r="G228" s="18" t="s">
        <v>1421</v>
      </c>
      <c r="H228" s="8" t="s">
        <v>1864</v>
      </c>
      <c r="I228" s="4"/>
    </row>
    <row r="229" spans="1:9" ht="60" customHeight="1">
      <c r="A229" s="4">
        <v>227</v>
      </c>
      <c r="B229" s="4" t="s">
        <v>571</v>
      </c>
      <c r="C229" s="4" t="s">
        <v>16</v>
      </c>
      <c r="D229" s="4" t="s">
        <v>572</v>
      </c>
      <c r="E229" s="24" t="s">
        <v>1211</v>
      </c>
      <c r="F229" s="20"/>
      <c r="G229" s="18" t="s">
        <v>1422</v>
      </c>
      <c r="H229" s="8" t="s">
        <v>1865</v>
      </c>
      <c r="I229" s="4"/>
    </row>
    <row r="230" spans="1:9" ht="60" customHeight="1">
      <c r="A230" s="4">
        <v>228</v>
      </c>
      <c r="B230" s="4" t="s">
        <v>573</v>
      </c>
      <c r="C230" s="4" t="s">
        <v>11</v>
      </c>
      <c r="D230" s="4" t="s">
        <v>574</v>
      </c>
      <c r="E230" s="24" t="s">
        <v>1211</v>
      </c>
      <c r="F230" s="7" t="s">
        <v>575</v>
      </c>
      <c r="G230" s="8" t="s">
        <v>1423</v>
      </c>
      <c r="H230" s="8" t="s">
        <v>1866</v>
      </c>
      <c r="I230" s="4"/>
    </row>
    <row r="231" spans="1:9" ht="60" customHeight="1">
      <c r="A231" s="4">
        <v>229</v>
      </c>
      <c r="B231" s="4" t="s">
        <v>576</v>
      </c>
      <c r="C231" s="4" t="s">
        <v>16</v>
      </c>
      <c r="D231" s="4" t="s">
        <v>577</v>
      </c>
      <c r="E231" s="24" t="s">
        <v>1211</v>
      </c>
      <c r="F231" s="7"/>
      <c r="G231" s="8" t="s">
        <v>1424</v>
      </c>
      <c r="H231" s="8" t="s">
        <v>1867</v>
      </c>
      <c r="I231" s="4"/>
    </row>
    <row r="232" spans="1:9" ht="60" customHeight="1">
      <c r="A232" s="4">
        <v>230</v>
      </c>
      <c r="B232" s="4" t="s">
        <v>578</v>
      </c>
      <c r="C232" s="4" t="s">
        <v>11</v>
      </c>
      <c r="D232" s="4" t="s">
        <v>579</v>
      </c>
      <c r="E232" s="5" t="s">
        <v>1212</v>
      </c>
      <c r="F232" s="19" t="s">
        <v>580</v>
      </c>
      <c r="G232" s="8" t="s">
        <v>1425</v>
      </c>
      <c r="H232" s="8" t="s">
        <v>1868</v>
      </c>
      <c r="I232" s="4"/>
    </row>
    <row r="233" spans="1:9" ht="60" customHeight="1">
      <c r="A233" s="4">
        <v>231</v>
      </c>
      <c r="B233" s="4" t="s">
        <v>581</v>
      </c>
      <c r="C233" s="4" t="s">
        <v>16</v>
      </c>
      <c r="D233" s="4" t="s">
        <v>574</v>
      </c>
      <c r="E233" s="5" t="s">
        <v>1212</v>
      </c>
      <c r="F233" s="19" t="s">
        <v>582</v>
      </c>
      <c r="G233" s="8" t="s">
        <v>1426</v>
      </c>
      <c r="H233" s="8" t="s">
        <v>1869</v>
      </c>
      <c r="I233" s="4"/>
    </row>
    <row r="234" spans="1:9" ht="60" customHeight="1">
      <c r="A234" s="4">
        <v>232</v>
      </c>
      <c r="B234" s="4" t="s">
        <v>583</v>
      </c>
      <c r="C234" s="4" t="s">
        <v>16</v>
      </c>
      <c r="D234" s="4" t="s">
        <v>584</v>
      </c>
      <c r="E234" s="5" t="s">
        <v>1212</v>
      </c>
      <c r="F234" s="19" t="s">
        <v>585</v>
      </c>
      <c r="G234" s="8" t="s">
        <v>1427</v>
      </c>
      <c r="H234" s="8" t="s">
        <v>1870</v>
      </c>
      <c r="I234" s="4"/>
    </row>
    <row r="235" spans="1:9" ht="60" customHeight="1">
      <c r="A235" s="4">
        <v>233</v>
      </c>
      <c r="B235" s="4" t="s">
        <v>586</v>
      </c>
      <c r="C235" s="4" t="s">
        <v>16</v>
      </c>
      <c r="D235" s="4" t="s">
        <v>587</v>
      </c>
      <c r="E235" s="5" t="s">
        <v>1212</v>
      </c>
      <c r="F235" s="19" t="s">
        <v>588</v>
      </c>
      <c r="G235" s="7">
        <v>150566698</v>
      </c>
      <c r="H235" s="8" t="s">
        <v>2105</v>
      </c>
      <c r="I235" s="4"/>
    </row>
    <row r="236" spans="1:9" ht="60" customHeight="1">
      <c r="A236" s="4">
        <v>234</v>
      </c>
      <c r="B236" s="4" t="s">
        <v>589</v>
      </c>
      <c r="C236" s="4" t="s">
        <v>16</v>
      </c>
      <c r="D236" s="4" t="s">
        <v>223</v>
      </c>
      <c r="E236" s="5" t="s">
        <v>1212</v>
      </c>
      <c r="F236" s="19" t="s">
        <v>590</v>
      </c>
      <c r="G236" s="8" t="s">
        <v>1428</v>
      </c>
      <c r="H236" s="8" t="s">
        <v>1871</v>
      </c>
      <c r="I236" s="4"/>
    </row>
    <row r="237" spans="1:9" ht="60" customHeight="1">
      <c r="A237" s="4">
        <v>235</v>
      </c>
      <c r="B237" s="4" t="s">
        <v>591</v>
      </c>
      <c r="C237" s="4" t="s">
        <v>16</v>
      </c>
      <c r="D237" s="4" t="s">
        <v>592</v>
      </c>
      <c r="E237" s="5" t="s">
        <v>1212</v>
      </c>
      <c r="F237" s="19" t="s">
        <v>593</v>
      </c>
      <c r="G237" s="8" t="s">
        <v>1429</v>
      </c>
      <c r="H237" s="8" t="s">
        <v>1872</v>
      </c>
      <c r="I237" s="4"/>
    </row>
    <row r="238" spans="1:9" ht="60" customHeight="1">
      <c r="A238" s="4">
        <v>236</v>
      </c>
      <c r="B238" s="4" t="s">
        <v>594</v>
      </c>
      <c r="C238" s="4" t="s">
        <v>16</v>
      </c>
      <c r="D238" s="4" t="s">
        <v>595</v>
      </c>
      <c r="E238" s="5" t="s">
        <v>1212</v>
      </c>
      <c r="F238" s="19" t="s">
        <v>596</v>
      </c>
      <c r="G238" s="8" t="s">
        <v>1430</v>
      </c>
      <c r="H238" s="8" t="s">
        <v>1873</v>
      </c>
      <c r="I238" s="4"/>
    </row>
    <row r="239" spans="1:9" ht="60" customHeight="1">
      <c r="A239" s="4">
        <v>237</v>
      </c>
      <c r="B239" s="4" t="s">
        <v>597</v>
      </c>
      <c r="C239" s="4" t="s">
        <v>16</v>
      </c>
      <c r="D239" s="4" t="s">
        <v>598</v>
      </c>
      <c r="E239" s="5" t="s">
        <v>1212</v>
      </c>
      <c r="F239" s="19" t="s">
        <v>599</v>
      </c>
      <c r="G239" s="8" t="s">
        <v>1431</v>
      </c>
      <c r="H239" s="8" t="s">
        <v>1874</v>
      </c>
      <c r="I239" s="4"/>
    </row>
    <row r="240" spans="1:9" ht="60" customHeight="1">
      <c r="A240" s="4">
        <v>238</v>
      </c>
      <c r="B240" s="4" t="s">
        <v>600</v>
      </c>
      <c r="C240" s="4" t="s">
        <v>16</v>
      </c>
      <c r="D240" s="4" t="s">
        <v>601</v>
      </c>
      <c r="E240" s="5" t="s">
        <v>1212</v>
      </c>
      <c r="F240" s="19" t="s">
        <v>602</v>
      </c>
      <c r="G240" s="8" t="s">
        <v>1432</v>
      </c>
      <c r="H240" s="8" t="s">
        <v>1875</v>
      </c>
      <c r="I240" s="4"/>
    </row>
    <row r="241" spans="1:9" ht="60" customHeight="1">
      <c r="A241" s="4">
        <v>239</v>
      </c>
      <c r="B241" s="4" t="s">
        <v>603</v>
      </c>
      <c r="C241" s="4" t="s">
        <v>11</v>
      </c>
      <c r="D241" s="4" t="s">
        <v>604</v>
      </c>
      <c r="E241" s="5" t="s">
        <v>1212</v>
      </c>
      <c r="F241" s="19" t="s">
        <v>605</v>
      </c>
      <c r="G241" s="8" t="s">
        <v>1433</v>
      </c>
      <c r="H241" s="8" t="s">
        <v>1876</v>
      </c>
      <c r="I241" s="4"/>
    </row>
    <row r="242" spans="1:9" ht="60" customHeight="1">
      <c r="A242" s="4">
        <v>240</v>
      </c>
      <c r="B242" s="4" t="s">
        <v>606</v>
      </c>
      <c r="C242" s="4" t="s">
        <v>16</v>
      </c>
      <c r="D242" s="4" t="s">
        <v>607</v>
      </c>
      <c r="E242" s="5" t="s">
        <v>1212</v>
      </c>
      <c r="F242" s="19" t="s">
        <v>608</v>
      </c>
      <c r="G242" s="8" t="s">
        <v>1434</v>
      </c>
      <c r="H242" s="8" t="s">
        <v>1877</v>
      </c>
      <c r="I242" s="4"/>
    </row>
    <row r="243" spans="1:9" ht="60" customHeight="1">
      <c r="A243" s="4">
        <v>241</v>
      </c>
      <c r="B243" s="4" t="s">
        <v>609</v>
      </c>
      <c r="C243" s="4" t="s">
        <v>16</v>
      </c>
      <c r="D243" s="4" t="s">
        <v>610</v>
      </c>
      <c r="E243" s="5" t="s">
        <v>1212</v>
      </c>
      <c r="F243" s="19" t="s">
        <v>611</v>
      </c>
      <c r="G243" s="8" t="s">
        <v>1435</v>
      </c>
      <c r="H243" s="8" t="s">
        <v>1878</v>
      </c>
      <c r="I243" s="4"/>
    </row>
    <row r="244" spans="1:9" ht="60" customHeight="1">
      <c r="A244" s="4">
        <v>242</v>
      </c>
      <c r="B244" s="4" t="s">
        <v>612</v>
      </c>
      <c r="C244" s="4" t="s">
        <v>16</v>
      </c>
      <c r="D244" s="4" t="s">
        <v>613</v>
      </c>
      <c r="E244" s="5" t="s">
        <v>1212</v>
      </c>
      <c r="F244" s="19" t="s">
        <v>614</v>
      </c>
      <c r="G244" s="8" t="s">
        <v>1436</v>
      </c>
      <c r="H244" s="8" t="s">
        <v>1879</v>
      </c>
      <c r="I244" s="4"/>
    </row>
    <row r="245" spans="1:9" ht="60" customHeight="1">
      <c r="A245" s="4">
        <v>243</v>
      </c>
      <c r="B245" s="4" t="s">
        <v>615</v>
      </c>
      <c r="C245" s="4" t="s">
        <v>16</v>
      </c>
      <c r="D245" s="4" t="s">
        <v>151</v>
      </c>
      <c r="E245" s="5" t="s">
        <v>1212</v>
      </c>
      <c r="F245" s="19" t="s">
        <v>616</v>
      </c>
      <c r="G245" s="8" t="s">
        <v>1437</v>
      </c>
      <c r="H245" s="8" t="s">
        <v>1880</v>
      </c>
      <c r="I245" s="4"/>
    </row>
    <row r="246" spans="1:9" ht="60" customHeight="1">
      <c r="A246" s="4">
        <v>244</v>
      </c>
      <c r="B246" s="4" t="s">
        <v>617</v>
      </c>
      <c r="C246" s="4" t="s">
        <v>16</v>
      </c>
      <c r="D246" s="4" t="s">
        <v>618</v>
      </c>
      <c r="E246" s="5" t="s">
        <v>1212</v>
      </c>
      <c r="F246" s="19" t="s">
        <v>619</v>
      </c>
      <c r="G246" s="8" t="s">
        <v>1438</v>
      </c>
      <c r="H246" s="8" t="s">
        <v>1878</v>
      </c>
      <c r="I246" s="4"/>
    </row>
    <row r="247" spans="1:9" ht="60" customHeight="1">
      <c r="A247" s="4">
        <v>245</v>
      </c>
      <c r="B247" s="4" t="s">
        <v>620</v>
      </c>
      <c r="C247" s="4" t="s">
        <v>16</v>
      </c>
      <c r="D247" s="4" t="s">
        <v>621</v>
      </c>
      <c r="E247" s="5" t="s">
        <v>1212</v>
      </c>
      <c r="F247" s="19" t="s">
        <v>622</v>
      </c>
      <c r="G247" s="8" t="s">
        <v>1439</v>
      </c>
      <c r="H247" s="8" t="s">
        <v>1881</v>
      </c>
      <c r="I247" s="4"/>
    </row>
    <row r="248" spans="1:9" ht="60" customHeight="1">
      <c r="A248" s="4">
        <v>246</v>
      </c>
      <c r="B248" s="4" t="s">
        <v>623</v>
      </c>
      <c r="C248" s="4" t="s">
        <v>16</v>
      </c>
      <c r="D248" s="4" t="s">
        <v>624</v>
      </c>
      <c r="E248" s="5" t="s">
        <v>1212</v>
      </c>
      <c r="F248" s="19" t="s">
        <v>625</v>
      </c>
      <c r="G248" s="8" t="s">
        <v>1440</v>
      </c>
      <c r="H248" s="8" t="s">
        <v>1882</v>
      </c>
      <c r="I248" s="4"/>
    </row>
    <row r="249" spans="1:9" ht="60" customHeight="1">
      <c r="A249" s="4">
        <v>247</v>
      </c>
      <c r="B249" s="4" t="s">
        <v>626</v>
      </c>
      <c r="C249" s="4" t="s">
        <v>11</v>
      </c>
      <c r="D249" s="4" t="s">
        <v>627</v>
      </c>
      <c r="E249" s="5" t="s">
        <v>1212</v>
      </c>
      <c r="F249" s="19" t="s">
        <v>628</v>
      </c>
      <c r="G249" s="8" t="s">
        <v>1441</v>
      </c>
      <c r="H249" s="8" t="s">
        <v>1883</v>
      </c>
      <c r="I249" s="4"/>
    </row>
    <row r="250" spans="1:9" ht="60" customHeight="1">
      <c r="A250" s="4">
        <v>248</v>
      </c>
      <c r="B250" s="4" t="s">
        <v>629</v>
      </c>
      <c r="C250" s="4" t="s">
        <v>16</v>
      </c>
      <c r="D250" s="4" t="s">
        <v>630</v>
      </c>
      <c r="E250" s="5" t="s">
        <v>1212</v>
      </c>
      <c r="F250" s="19" t="s">
        <v>631</v>
      </c>
      <c r="G250" s="9">
        <v>21125269</v>
      </c>
      <c r="H250" s="8" t="s">
        <v>1884</v>
      </c>
      <c r="I250" s="4"/>
    </row>
    <row r="251" spans="1:9" ht="60" customHeight="1">
      <c r="A251" s="4">
        <v>249</v>
      </c>
      <c r="B251" s="4" t="s">
        <v>632</v>
      </c>
      <c r="C251" s="4" t="s">
        <v>16</v>
      </c>
      <c r="D251" s="4" t="s">
        <v>633</v>
      </c>
      <c r="E251" s="5" t="s">
        <v>1212</v>
      </c>
      <c r="F251" s="19" t="s">
        <v>634</v>
      </c>
      <c r="G251" s="8" t="s">
        <v>1442</v>
      </c>
      <c r="H251" s="8" t="s">
        <v>1885</v>
      </c>
      <c r="I251" s="4"/>
    </row>
    <row r="252" spans="1:9" ht="60" customHeight="1">
      <c r="A252" s="4">
        <v>250</v>
      </c>
      <c r="B252" s="4" t="s">
        <v>635</v>
      </c>
      <c r="C252" s="4" t="s">
        <v>16</v>
      </c>
      <c r="D252" s="4" t="s">
        <v>636</v>
      </c>
      <c r="E252" s="5" t="s">
        <v>1212</v>
      </c>
      <c r="F252" s="19" t="s">
        <v>637</v>
      </c>
      <c r="G252" s="9">
        <v>20826460</v>
      </c>
      <c r="H252" s="8" t="s">
        <v>1886</v>
      </c>
      <c r="I252" s="4"/>
    </row>
    <row r="253" spans="1:9" ht="60" customHeight="1">
      <c r="A253" s="4">
        <v>251</v>
      </c>
      <c r="B253" s="4" t="s">
        <v>638</v>
      </c>
      <c r="C253" s="4" t="s">
        <v>16</v>
      </c>
      <c r="D253" s="4" t="s">
        <v>639</v>
      </c>
      <c r="E253" s="5" t="s">
        <v>1212</v>
      </c>
      <c r="F253" s="19" t="s">
        <v>640</v>
      </c>
      <c r="G253" s="8" t="s">
        <v>1443</v>
      </c>
      <c r="H253" s="8" t="s">
        <v>1887</v>
      </c>
      <c r="I253" s="4"/>
    </row>
    <row r="254" spans="1:9" ht="60" customHeight="1">
      <c r="A254" s="4">
        <v>252</v>
      </c>
      <c r="B254" s="4" t="s">
        <v>641</v>
      </c>
      <c r="C254" s="4" t="s">
        <v>16</v>
      </c>
      <c r="D254" s="4" t="s">
        <v>642</v>
      </c>
      <c r="E254" s="5" t="s">
        <v>1212</v>
      </c>
      <c r="F254" s="19" t="s">
        <v>643</v>
      </c>
      <c r="G254" s="8" t="s">
        <v>1444</v>
      </c>
      <c r="H254" s="8" t="s">
        <v>1888</v>
      </c>
      <c r="I254" s="4"/>
    </row>
    <row r="255" spans="1:9" ht="60" customHeight="1">
      <c r="A255" s="4">
        <v>253</v>
      </c>
      <c r="B255" s="4" t="s">
        <v>644</v>
      </c>
      <c r="C255" s="4" t="s">
        <v>16</v>
      </c>
      <c r="D255" s="4" t="s">
        <v>645</v>
      </c>
      <c r="E255" s="5" t="s">
        <v>1212</v>
      </c>
      <c r="F255" s="19" t="s">
        <v>646</v>
      </c>
      <c r="G255" s="8" t="s">
        <v>1445</v>
      </c>
      <c r="H255" s="8" t="s">
        <v>1889</v>
      </c>
      <c r="I255" s="4"/>
    </row>
    <row r="256" spans="1:9" ht="60" customHeight="1">
      <c r="A256" s="4">
        <v>254</v>
      </c>
      <c r="B256" s="4" t="s">
        <v>647</v>
      </c>
      <c r="C256" s="4" t="s">
        <v>16</v>
      </c>
      <c r="D256" s="4" t="s">
        <v>648</v>
      </c>
      <c r="E256" s="5" t="s">
        <v>1212</v>
      </c>
      <c r="F256" s="19" t="s">
        <v>649</v>
      </c>
      <c r="G256" s="8" t="s">
        <v>1446</v>
      </c>
      <c r="H256" s="8" t="s">
        <v>1890</v>
      </c>
      <c r="I256" s="4"/>
    </row>
    <row r="257" spans="1:9" ht="60" customHeight="1">
      <c r="A257" s="4">
        <v>255</v>
      </c>
      <c r="B257" s="4" t="s">
        <v>650</v>
      </c>
      <c r="C257" s="4" t="s">
        <v>16</v>
      </c>
      <c r="D257" s="4" t="s">
        <v>651</v>
      </c>
      <c r="E257" s="5" t="s">
        <v>1212</v>
      </c>
      <c r="F257" s="19" t="s">
        <v>652</v>
      </c>
      <c r="G257" s="8" t="s">
        <v>1447</v>
      </c>
      <c r="H257" s="8" t="s">
        <v>1891</v>
      </c>
      <c r="I257" s="4"/>
    </row>
    <row r="258" spans="1:9" ht="60" customHeight="1">
      <c r="A258" s="4">
        <v>256</v>
      </c>
      <c r="B258" s="4" t="s">
        <v>653</v>
      </c>
      <c r="C258" s="4" t="s">
        <v>16</v>
      </c>
      <c r="D258" s="4" t="s">
        <v>654</v>
      </c>
      <c r="E258" s="5" t="s">
        <v>1212</v>
      </c>
      <c r="F258" s="19" t="s">
        <v>655</v>
      </c>
      <c r="G258" s="8" t="s">
        <v>1448</v>
      </c>
      <c r="H258" s="8" t="s">
        <v>1892</v>
      </c>
      <c r="I258" s="4"/>
    </row>
    <row r="259" spans="1:9" ht="60" customHeight="1">
      <c r="A259" s="4">
        <v>257</v>
      </c>
      <c r="B259" s="4" t="s">
        <v>656</v>
      </c>
      <c r="C259" s="4" t="s">
        <v>16</v>
      </c>
      <c r="D259" s="4" t="s">
        <v>657</v>
      </c>
      <c r="E259" s="5" t="s">
        <v>1212</v>
      </c>
      <c r="F259" s="19" t="s">
        <v>658</v>
      </c>
      <c r="G259" s="8" t="s">
        <v>1449</v>
      </c>
      <c r="H259" s="8" t="s">
        <v>1893</v>
      </c>
      <c r="I259" s="4"/>
    </row>
    <row r="260" spans="1:9" ht="60" customHeight="1">
      <c r="A260" s="4">
        <v>258</v>
      </c>
      <c r="B260" s="4" t="s">
        <v>659</v>
      </c>
      <c r="C260" s="4" t="s">
        <v>16</v>
      </c>
      <c r="D260" s="4" t="s">
        <v>660</v>
      </c>
      <c r="E260" s="5" t="s">
        <v>1212</v>
      </c>
      <c r="F260" s="19" t="s">
        <v>661</v>
      </c>
      <c r="G260" s="8" t="s">
        <v>1450</v>
      </c>
      <c r="H260" s="8" t="s">
        <v>1894</v>
      </c>
      <c r="I260" s="4"/>
    </row>
    <row r="261" spans="1:9" ht="60" customHeight="1">
      <c r="A261" s="4">
        <v>259</v>
      </c>
      <c r="B261" s="4" t="s">
        <v>662</v>
      </c>
      <c r="C261" s="4" t="s">
        <v>16</v>
      </c>
      <c r="D261" s="4" t="s">
        <v>663</v>
      </c>
      <c r="E261" s="5" t="s">
        <v>1212</v>
      </c>
      <c r="F261" s="19" t="s">
        <v>664</v>
      </c>
      <c r="G261" s="8" t="s">
        <v>1451</v>
      </c>
      <c r="H261" s="8" t="s">
        <v>1895</v>
      </c>
      <c r="I261" s="4"/>
    </row>
    <row r="262" spans="1:9" ht="60" customHeight="1">
      <c r="A262" s="4">
        <v>260</v>
      </c>
      <c r="B262" s="4" t="s">
        <v>665</v>
      </c>
      <c r="C262" s="4" t="s">
        <v>16</v>
      </c>
      <c r="D262" s="4" t="s">
        <v>666</v>
      </c>
      <c r="E262" s="5" t="s">
        <v>1212</v>
      </c>
      <c r="F262" s="19" t="s">
        <v>667</v>
      </c>
      <c r="G262" s="8" t="s">
        <v>1452</v>
      </c>
      <c r="H262" s="8" t="s">
        <v>1896</v>
      </c>
      <c r="I262" s="4"/>
    </row>
    <row r="263" spans="1:9" ht="60" customHeight="1">
      <c r="A263" s="4">
        <v>261</v>
      </c>
      <c r="B263" s="4" t="s">
        <v>668</v>
      </c>
      <c r="C263" s="4" t="s">
        <v>16</v>
      </c>
      <c r="D263" s="4" t="s">
        <v>669</v>
      </c>
      <c r="E263" s="5" t="s">
        <v>1212</v>
      </c>
      <c r="F263" s="19" t="s">
        <v>670</v>
      </c>
      <c r="G263" s="8" t="s">
        <v>1453</v>
      </c>
      <c r="H263" s="8" t="s">
        <v>1897</v>
      </c>
      <c r="I263" s="4"/>
    </row>
    <row r="264" spans="1:9" ht="60" customHeight="1">
      <c r="A264" s="4">
        <v>262</v>
      </c>
      <c r="B264" s="4" t="s">
        <v>671</v>
      </c>
      <c r="C264" s="4" t="s">
        <v>16</v>
      </c>
      <c r="D264" s="4" t="s">
        <v>672</v>
      </c>
      <c r="E264" s="5" t="s">
        <v>1212</v>
      </c>
      <c r="F264" s="19" t="s">
        <v>673</v>
      </c>
      <c r="G264" s="8" t="s">
        <v>1454</v>
      </c>
      <c r="H264" s="8" t="s">
        <v>1898</v>
      </c>
      <c r="I264" s="4"/>
    </row>
    <row r="265" spans="1:9" ht="60" customHeight="1">
      <c r="A265" s="4">
        <v>263</v>
      </c>
      <c r="B265" s="4" t="s">
        <v>674</v>
      </c>
      <c r="C265" s="4" t="s">
        <v>11</v>
      </c>
      <c r="D265" s="4" t="s">
        <v>675</v>
      </c>
      <c r="E265" s="5" t="s">
        <v>1212</v>
      </c>
      <c r="F265" s="19" t="s">
        <v>676</v>
      </c>
      <c r="G265" s="8" t="s">
        <v>1455</v>
      </c>
      <c r="H265" s="8" t="s">
        <v>1899</v>
      </c>
      <c r="I265" s="4"/>
    </row>
    <row r="266" spans="1:9" ht="60" customHeight="1">
      <c r="A266" s="4">
        <v>264</v>
      </c>
      <c r="B266" s="4" t="s">
        <v>677</v>
      </c>
      <c r="C266" s="4" t="s">
        <v>16</v>
      </c>
      <c r="D266" s="4" t="s">
        <v>678</v>
      </c>
      <c r="E266" s="5" t="s">
        <v>1212</v>
      </c>
      <c r="F266" s="19" t="s">
        <v>679</v>
      </c>
      <c r="G266" s="8" t="s">
        <v>1456</v>
      </c>
      <c r="H266" s="8" t="s">
        <v>1900</v>
      </c>
      <c r="I266" s="4"/>
    </row>
    <row r="267" spans="1:9" ht="60" customHeight="1">
      <c r="A267" s="4">
        <v>265</v>
      </c>
      <c r="B267" s="4" t="s">
        <v>680</v>
      </c>
      <c r="C267" s="4" t="s">
        <v>16</v>
      </c>
      <c r="D267" s="4" t="s">
        <v>681</v>
      </c>
      <c r="E267" s="5" t="s">
        <v>1212</v>
      </c>
      <c r="F267" s="19" t="s">
        <v>682</v>
      </c>
      <c r="G267" s="8" t="s">
        <v>1457</v>
      </c>
      <c r="H267" s="8" t="s">
        <v>2106</v>
      </c>
      <c r="I267" s="4"/>
    </row>
    <row r="268" spans="1:9" ht="60" customHeight="1">
      <c r="A268" s="4">
        <v>266</v>
      </c>
      <c r="B268" s="4" t="s">
        <v>683</v>
      </c>
      <c r="C268" s="4" t="s">
        <v>16</v>
      </c>
      <c r="D268" s="4" t="s">
        <v>684</v>
      </c>
      <c r="E268" s="5" t="s">
        <v>1212</v>
      </c>
      <c r="F268" s="19" t="s">
        <v>685</v>
      </c>
      <c r="G268" s="8" t="s">
        <v>1458</v>
      </c>
      <c r="H268" s="8" t="s">
        <v>1901</v>
      </c>
      <c r="I268" s="4"/>
    </row>
    <row r="269" spans="1:9" ht="60" customHeight="1">
      <c r="A269" s="4">
        <v>267</v>
      </c>
      <c r="B269" s="4" t="s">
        <v>686</v>
      </c>
      <c r="C269" s="4" t="s">
        <v>16</v>
      </c>
      <c r="D269" s="4" t="s">
        <v>687</v>
      </c>
      <c r="E269" s="5" t="s">
        <v>1212</v>
      </c>
      <c r="F269" s="19" t="s">
        <v>688</v>
      </c>
      <c r="G269" s="8" t="s">
        <v>1459</v>
      </c>
      <c r="H269" s="8" t="s">
        <v>1902</v>
      </c>
      <c r="I269" s="4"/>
    </row>
    <row r="270" spans="1:9" ht="60" customHeight="1">
      <c r="A270" s="4">
        <v>268</v>
      </c>
      <c r="B270" s="4" t="s">
        <v>689</v>
      </c>
      <c r="C270" s="4" t="s">
        <v>16</v>
      </c>
      <c r="D270" s="4" t="s">
        <v>690</v>
      </c>
      <c r="E270" s="5" t="s">
        <v>1212</v>
      </c>
      <c r="F270" s="19" t="s">
        <v>691</v>
      </c>
      <c r="G270" s="8" t="s">
        <v>1460</v>
      </c>
      <c r="H270" s="8" t="s">
        <v>1903</v>
      </c>
      <c r="I270" s="4"/>
    </row>
    <row r="271" spans="1:9" ht="60" customHeight="1">
      <c r="A271" s="4">
        <v>269</v>
      </c>
      <c r="B271" s="4" t="s">
        <v>692</v>
      </c>
      <c r="C271" s="4" t="s">
        <v>16</v>
      </c>
      <c r="D271" s="4" t="s">
        <v>693</v>
      </c>
      <c r="E271" s="5" t="s">
        <v>1212</v>
      </c>
      <c r="F271" s="19" t="s">
        <v>694</v>
      </c>
      <c r="G271" s="8" t="s">
        <v>1461</v>
      </c>
      <c r="H271" s="8" t="s">
        <v>1904</v>
      </c>
      <c r="I271" s="4"/>
    </row>
    <row r="272" spans="1:9" ht="60" customHeight="1">
      <c r="A272" s="4">
        <v>270</v>
      </c>
      <c r="B272" s="4" t="s">
        <v>695</v>
      </c>
      <c r="C272" s="4" t="s">
        <v>16</v>
      </c>
      <c r="D272" s="4" t="s">
        <v>696</v>
      </c>
      <c r="E272" s="5" t="s">
        <v>1212</v>
      </c>
      <c r="F272" s="19"/>
      <c r="G272" s="8" t="s">
        <v>1462</v>
      </c>
      <c r="H272" s="8" t="s">
        <v>1905</v>
      </c>
      <c r="I272" s="4"/>
    </row>
    <row r="273" spans="1:9" ht="60" customHeight="1">
      <c r="A273" s="4">
        <v>271</v>
      </c>
      <c r="B273" s="4" t="s">
        <v>697</v>
      </c>
      <c r="C273" s="4" t="s">
        <v>16</v>
      </c>
      <c r="D273" s="4" t="s">
        <v>698</v>
      </c>
      <c r="E273" s="5" t="s">
        <v>1212</v>
      </c>
      <c r="F273" s="6" t="s">
        <v>699</v>
      </c>
      <c r="G273" s="8" t="s">
        <v>1463</v>
      </c>
      <c r="H273" s="8" t="s">
        <v>2107</v>
      </c>
      <c r="I273" s="4"/>
    </row>
    <row r="274" spans="1:9" ht="60" customHeight="1">
      <c r="A274" s="4">
        <v>272</v>
      </c>
      <c r="B274" s="4" t="s">
        <v>700</v>
      </c>
      <c r="C274" s="4" t="s">
        <v>16</v>
      </c>
      <c r="D274" s="4" t="s">
        <v>701</v>
      </c>
      <c r="E274" s="5" t="s">
        <v>1212</v>
      </c>
      <c r="F274" s="19" t="s">
        <v>702</v>
      </c>
      <c r="G274" s="8" t="s">
        <v>1464</v>
      </c>
      <c r="H274" s="8" t="s">
        <v>1906</v>
      </c>
      <c r="I274" s="4"/>
    </row>
    <row r="275" spans="1:9" ht="60" customHeight="1">
      <c r="A275" s="4">
        <v>273</v>
      </c>
      <c r="B275" s="4" t="s">
        <v>703</v>
      </c>
      <c r="C275" s="4" t="s">
        <v>16</v>
      </c>
      <c r="D275" s="4" t="s">
        <v>704</v>
      </c>
      <c r="E275" s="5" t="s">
        <v>1212</v>
      </c>
      <c r="F275" s="19"/>
      <c r="G275" s="8" t="s">
        <v>1465</v>
      </c>
      <c r="H275" s="8" t="s">
        <v>1907</v>
      </c>
      <c r="I275" s="4"/>
    </row>
    <row r="276" spans="1:9" ht="60" customHeight="1">
      <c r="A276" s="4">
        <v>274</v>
      </c>
      <c r="B276" s="4" t="s">
        <v>705</v>
      </c>
      <c r="C276" s="4" t="s">
        <v>16</v>
      </c>
      <c r="D276" s="4" t="s">
        <v>706</v>
      </c>
      <c r="E276" s="5" t="s">
        <v>1212</v>
      </c>
      <c r="F276" s="19"/>
      <c r="G276" s="8" t="s">
        <v>1466</v>
      </c>
      <c r="H276" s="8" t="s">
        <v>1908</v>
      </c>
      <c r="I276" s="4"/>
    </row>
    <row r="277" spans="1:9" ht="60" customHeight="1">
      <c r="A277" s="4">
        <v>275</v>
      </c>
      <c r="B277" s="4" t="s">
        <v>707</v>
      </c>
      <c r="C277" s="4" t="s">
        <v>16</v>
      </c>
      <c r="D277" s="4" t="s">
        <v>708</v>
      </c>
      <c r="E277" s="5" t="s">
        <v>1212</v>
      </c>
      <c r="F277" s="19"/>
      <c r="G277" s="8" t="s">
        <v>1467</v>
      </c>
      <c r="H277" s="8" t="s">
        <v>1909</v>
      </c>
      <c r="I277" s="4"/>
    </row>
    <row r="278" spans="1:9" ht="60" customHeight="1">
      <c r="A278" s="4">
        <v>276</v>
      </c>
      <c r="B278" s="4" t="s">
        <v>709</v>
      </c>
      <c r="C278" s="4" t="s">
        <v>16</v>
      </c>
      <c r="D278" s="4" t="s">
        <v>710</v>
      </c>
      <c r="E278" s="5" t="s">
        <v>1212</v>
      </c>
      <c r="F278" s="19"/>
      <c r="G278" s="9">
        <v>180845421</v>
      </c>
      <c r="H278" s="8" t="s">
        <v>1910</v>
      </c>
      <c r="I278" s="4"/>
    </row>
    <row r="279" spans="1:9" ht="60" customHeight="1">
      <c r="A279" s="4">
        <v>277</v>
      </c>
      <c r="B279" s="4" t="s">
        <v>711</v>
      </c>
      <c r="C279" s="4" t="s">
        <v>16</v>
      </c>
      <c r="D279" s="4" t="s">
        <v>712</v>
      </c>
      <c r="E279" s="5" t="s">
        <v>1212</v>
      </c>
      <c r="F279" s="19" t="s">
        <v>713</v>
      </c>
      <c r="G279" s="8" t="s">
        <v>1468</v>
      </c>
      <c r="H279" s="8" t="s">
        <v>2108</v>
      </c>
      <c r="I279" s="4"/>
    </row>
    <row r="280" spans="1:9" ht="60" customHeight="1">
      <c r="A280" s="4">
        <v>278</v>
      </c>
      <c r="B280" s="4" t="s">
        <v>714</v>
      </c>
      <c r="C280" s="4" t="s">
        <v>16</v>
      </c>
      <c r="D280" s="4" t="s">
        <v>715</v>
      </c>
      <c r="E280" s="5" t="s">
        <v>1212</v>
      </c>
      <c r="F280" s="19"/>
      <c r="G280" s="8" t="s">
        <v>1469</v>
      </c>
      <c r="H280" s="8" t="s">
        <v>1911</v>
      </c>
      <c r="I280" s="4"/>
    </row>
    <row r="281" spans="1:9" ht="60" customHeight="1">
      <c r="A281" s="4">
        <v>279</v>
      </c>
      <c r="B281" s="4" t="s">
        <v>716</v>
      </c>
      <c r="C281" s="4" t="s">
        <v>16</v>
      </c>
      <c r="D281" s="4" t="s">
        <v>717</v>
      </c>
      <c r="E281" s="5" t="s">
        <v>1212</v>
      </c>
      <c r="F281" s="25"/>
      <c r="G281" s="18" t="s">
        <v>1470</v>
      </c>
      <c r="H281" s="18" t="s">
        <v>1912</v>
      </c>
      <c r="I281" s="4"/>
    </row>
    <row r="282" spans="1:9" ht="60" customHeight="1">
      <c r="A282" s="4">
        <v>280</v>
      </c>
      <c r="B282" s="4" t="s">
        <v>718</v>
      </c>
      <c r="C282" s="4" t="s">
        <v>16</v>
      </c>
      <c r="D282" s="4" t="s">
        <v>537</v>
      </c>
      <c r="E282" s="5" t="s">
        <v>1212</v>
      </c>
      <c r="F282" s="25" t="s">
        <v>719</v>
      </c>
      <c r="G282" s="18" t="s">
        <v>1471</v>
      </c>
      <c r="H282" s="18" t="s">
        <v>1913</v>
      </c>
      <c r="I282" s="4"/>
    </row>
    <row r="283" spans="1:9" ht="60" customHeight="1">
      <c r="A283" s="4">
        <v>281</v>
      </c>
      <c r="B283" s="4" t="s">
        <v>720</v>
      </c>
      <c r="C283" s="4" t="s">
        <v>11</v>
      </c>
      <c r="D283" s="4" t="s">
        <v>454</v>
      </c>
      <c r="E283" s="5" t="s">
        <v>1212</v>
      </c>
      <c r="F283" s="25"/>
      <c r="G283" s="18" t="s">
        <v>1472</v>
      </c>
      <c r="H283" s="18" t="s">
        <v>1914</v>
      </c>
      <c r="I283" s="4"/>
    </row>
    <row r="284" spans="1:9" ht="60" customHeight="1">
      <c r="A284" s="4">
        <v>282</v>
      </c>
      <c r="B284" s="4" t="s">
        <v>721</v>
      </c>
      <c r="C284" s="4" t="s">
        <v>16</v>
      </c>
      <c r="D284" s="4" t="s">
        <v>722</v>
      </c>
      <c r="E284" s="5" t="s">
        <v>1212</v>
      </c>
      <c r="F284" s="19"/>
      <c r="G284" s="8" t="s">
        <v>1473</v>
      </c>
      <c r="H284" s="8" t="s">
        <v>1915</v>
      </c>
      <c r="I284" s="4"/>
    </row>
    <row r="285" spans="1:9" ht="60" customHeight="1">
      <c r="A285" s="4">
        <v>283</v>
      </c>
      <c r="B285" s="4" t="s">
        <v>723</v>
      </c>
      <c r="C285" s="4" t="s">
        <v>16</v>
      </c>
      <c r="D285" s="4" t="s">
        <v>724</v>
      </c>
      <c r="E285" s="5" t="s">
        <v>1212</v>
      </c>
      <c r="F285" s="25"/>
      <c r="G285" s="22">
        <v>101410751</v>
      </c>
      <c r="H285" s="18" t="s">
        <v>1916</v>
      </c>
      <c r="I285" s="4"/>
    </row>
    <row r="286" spans="1:9" ht="60" customHeight="1">
      <c r="A286" s="4">
        <v>284</v>
      </c>
      <c r="B286" s="4" t="s">
        <v>725</v>
      </c>
      <c r="C286" s="4" t="s">
        <v>16</v>
      </c>
      <c r="D286" s="4" t="s">
        <v>726</v>
      </c>
      <c r="E286" s="5" t="s">
        <v>1212</v>
      </c>
      <c r="F286" s="25"/>
      <c r="G286" s="18" t="s">
        <v>1474</v>
      </c>
      <c r="H286" s="18" t="s">
        <v>1917</v>
      </c>
      <c r="I286" s="4"/>
    </row>
    <row r="287" spans="1:9" ht="60" customHeight="1">
      <c r="A287" s="4">
        <v>285</v>
      </c>
      <c r="B287" s="4" t="s">
        <v>727</v>
      </c>
      <c r="C287" s="4" t="s">
        <v>16</v>
      </c>
      <c r="D287" s="4" t="s">
        <v>728</v>
      </c>
      <c r="E287" s="5" t="s">
        <v>1212</v>
      </c>
      <c r="F287" s="25"/>
      <c r="G287" s="18" t="s">
        <v>1475</v>
      </c>
      <c r="H287" s="18" t="s">
        <v>1919</v>
      </c>
      <c r="I287" s="4"/>
    </row>
    <row r="288" spans="1:9" ht="60" customHeight="1">
      <c r="A288" s="4">
        <v>286</v>
      </c>
      <c r="B288" s="4" t="s">
        <v>729</v>
      </c>
      <c r="C288" s="4" t="s">
        <v>11</v>
      </c>
      <c r="D288" s="4" t="s">
        <v>730</v>
      </c>
      <c r="E288" s="5" t="s">
        <v>1212</v>
      </c>
      <c r="F288" s="25"/>
      <c r="G288" s="18" t="s">
        <v>1476</v>
      </c>
      <c r="H288" s="18" t="s">
        <v>1918</v>
      </c>
      <c r="I288" s="4"/>
    </row>
    <row r="289" spans="1:9" ht="60" customHeight="1">
      <c r="A289" s="4">
        <v>287</v>
      </c>
      <c r="B289" s="4" t="s">
        <v>731</v>
      </c>
      <c r="C289" s="4" t="s">
        <v>16</v>
      </c>
      <c r="D289" s="4" t="s">
        <v>473</v>
      </c>
      <c r="E289" s="5" t="s">
        <v>1212</v>
      </c>
      <c r="F289" s="20"/>
      <c r="G289" s="18" t="s">
        <v>1477</v>
      </c>
      <c r="H289" s="18" t="s">
        <v>1920</v>
      </c>
      <c r="I289" s="4"/>
    </row>
    <row r="290" spans="1:9" ht="60" customHeight="1">
      <c r="A290" s="4">
        <v>288</v>
      </c>
      <c r="B290" s="4" t="s">
        <v>732</v>
      </c>
      <c r="C290" s="4" t="s">
        <v>16</v>
      </c>
      <c r="D290" s="4" t="s">
        <v>733</v>
      </c>
      <c r="E290" s="5" t="s">
        <v>1212</v>
      </c>
      <c r="F290" s="20"/>
      <c r="G290" s="18" t="s">
        <v>1478</v>
      </c>
      <c r="H290" s="18" t="s">
        <v>2104</v>
      </c>
      <c r="I290" s="4"/>
    </row>
    <row r="291" spans="1:9" ht="60" customHeight="1">
      <c r="A291" s="4">
        <v>289</v>
      </c>
      <c r="B291" s="4" t="s">
        <v>734</v>
      </c>
      <c r="C291" s="4" t="s">
        <v>16</v>
      </c>
      <c r="D291" s="4" t="s">
        <v>735</v>
      </c>
      <c r="E291" s="5" t="s">
        <v>1212</v>
      </c>
      <c r="F291" s="20"/>
      <c r="G291" s="18" t="s">
        <v>1479</v>
      </c>
      <c r="H291" s="18" t="s">
        <v>1921</v>
      </c>
      <c r="I291" s="4"/>
    </row>
    <row r="292" spans="1:9" ht="60" customHeight="1">
      <c r="A292" s="4">
        <v>290</v>
      </c>
      <c r="B292" s="4" t="s">
        <v>736</v>
      </c>
      <c r="C292" s="4" t="s">
        <v>16</v>
      </c>
      <c r="D292" s="4" t="s">
        <v>737</v>
      </c>
      <c r="E292" s="5" t="s">
        <v>1212</v>
      </c>
      <c r="F292" s="20"/>
      <c r="G292" s="18" t="s">
        <v>1480</v>
      </c>
      <c r="H292" s="18" t="s">
        <v>1922</v>
      </c>
      <c r="I292" s="4"/>
    </row>
    <row r="293" spans="1:9" ht="60" customHeight="1">
      <c r="A293" s="4">
        <v>291</v>
      </c>
      <c r="B293" s="4" t="s">
        <v>738</v>
      </c>
      <c r="C293" s="4" t="s">
        <v>16</v>
      </c>
      <c r="D293" s="4" t="s">
        <v>739</v>
      </c>
      <c r="E293" s="5" t="s">
        <v>1212</v>
      </c>
      <c r="F293" s="20"/>
      <c r="G293" s="18" t="s">
        <v>1481</v>
      </c>
      <c r="H293" s="18" t="s">
        <v>1923</v>
      </c>
      <c r="I293" s="4"/>
    </row>
    <row r="294" spans="1:9" ht="60" customHeight="1">
      <c r="A294" s="4">
        <v>292</v>
      </c>
      <c r="B294" s="4" t="s">
        <v>740</v>
      </c>
      <c r="C294" s="4" t="s">
        <v>11</v>
      </c>
      <c r="D294" s="4" t="s">
        <v>741</v>
      </c>
      <c r="E294" s="5" t="s">
        <v>1212</v>
      </c>
      <c r="F294" s="20"/>
      <c r="G294" s="18" t="s">
        <v>1482</v>
      </c>
      <c r="H294" s="18" t="s">
        <v>1924</v>
      </c>
      <c r="I294" s="4"/>
    </row>
    <row r="295" spans="1:9" ht="60" customHeight="1">
      <c r="A295" s="4">
        <v>293</v>
      </c>
      <c r="B295" s="4" t="s">
        <v>742</v>
      </c>
      <c r="C295" s="4" t="s">
        <v>16</v>
      </c>
      <c r="D295" s="4" t="s">
        <v>743</v>
      </c>
      <c r="E295" s="5" t="s">
        <v>1212</v>
      </c>
      <c r="F295" s="20"/>
      <c r="G295" s="18" t="s">
        <v>1483</v>
      </c>
      <c r="H295" s="18" t="s">
        <v>1925</v>
      </c>
      <c r="I295" s="4"/>
    </row>
    <row r="296" spans="1:9" ht="60" customHeight="1">
      <c r="A296" s="4">
        <v>294</v>
      </c>
      <c r="B296" s="4" t="s">
        <v>744</v>
      </c>
      <c r="C296" s="4" t="s">
        <v>16</v>
      </c>
      <c r="D296" s="4" t="s">
        <v>745</v>
      </c>
      <c r="E296" s="5" t="s">
        <v>1212</v>
      </c>
      <c r="F296" s="20"/>
      <c r="G296" s="18" t="s">
        <v>1484</v>
      </c>
      <c r="H296" s="18" t="s">
        <v>1926</v>
      </c>
      <c r="I296" s="4"/>
    </row>
    <row r="297" spans="1:9" ht="60" customHeight="1">
      <c r="A297" s="4">
        <v>295</v>
      </c>
      <c r="B297" s="4" t="s">
        <v>746</v>
      </c>
      <c r="C297" s="4" t="s">
        <v>16</v>
      </c>
      <c r="D297" s="4" t="s">
        <v>747</v>
      </c>
      <c r="E297" s="5" t="s">
        <v>1212</v>
      </c>
      <c r="F297" s="25"/>
      <c r="G297" s="18" t="s">
        <v>1485</v>
      </c>
      <c r="H297" s="18" t="s">
        <v>1854</v>
      </c>
      <c r="I297" s="4"/>
    </row>
    <row r="298" spans="1:9" ht="60" customHeight="1">
      <c r="A298" s="4">
        <v>296</v>
      </c>
      <c r="B298" s="4" t="s">
        <v>748</v>
      </c>
      <c r="C298" s="4" t="s">
        <v>16</v>
      </c>
      <c r="D298" s="4" t="s">
        <v>749</v>
      </c>
      <c r="E298" s="5" t="s">
        <v>1212</v>
      </c>
      <c r="F298" s="25"/>
      <c r="G298" s="18" t="s">
        <v>1486</v>
      </c>
      <c r="H298" s="18" t="s">
        <v>1927</v>
      </c>
      <c r="I298" s="4"/>
    </row>
    <row r="299" spans="1:9" ht="60" customHeight="1">
      <c r="A299" s="4">
        <v>297</v>
      </c>
      <c r="B299" s="4" t="s">
        <v>750</v>
      </c>
      <c r="C299" s="4" t="s">
        <v>11</v>
      </c>
      <c r="D299" s="4" t="s">
        <v>751</v>
      </c>
      <c r="E299" s="5" t="s">
        <v>1213</v>
      </c>
      <c r="F299" s="19" t="s">
        <v>752</v>
      </c>
      <c r="G299" s="7" t="s">
        <v>1487</v>
      </c>
      <c r="H299" s="8" t="s">
        <v>1928</v>
      </c>
      <c r="I299" s="4"/>
    </row>
    <row r="300" spans="1:9" ht="60" customHeight="1">
      <c r="A300" s="4">
        <v>298</v>
      </c>
      <c r="B300" s="4" t="s">
        <v>753</v>
      </c>
      <c r="C300" s="4" t="s">
        <v>16</v>
      </c>
      <c r="D300" s="4" t="s">
        <v>754</v>
      </c>
      <c r="E300" s="5" t="s">
        <v>1214</v>
      </c>
      <c r="F300" s="6" t="s">
        <v>755</v>
      </c>
      <c r="G300" s="7" t="s">
        <v>1488</v>
      </c>
      <c r="H300" s="8" t="s">
        <v>1929</v>
      </c>
      <c r="I300" s="4"/>
    </row>
    <row r="301" spans="1:9" ht="60" customHeight="1">
      <c r="A301" s="4">
        <v>299</v>
      </c>
      <c r="B301" s="4" t="s">
        <v>756</v>
      </c>
      <c r="C301" s="4" t="s">
        <v>16</v>
      </c>
      <c r="D301" s="4" t="s">
        <v>757</v>
      </c>
      <c r="E301" s="5" t="s">
        <v>1214</v>
      </c>
      <c r="F301" s="6" t="s">
        <v>758</v>
      </c>
      <c r="G301" s="7" t="s">
        <v>1489</v>
      </c>
      <c r="H301" s="8" t="s">
        <v>1930</v>
      </c>
      <c r="I301" s="4"/>
    </row>
    <row r="302" spans="1:9" ht="60" customHeight="1">
      <c r="A302" s="4">
        <v>300</v>
      </c>
      <c r="B302" s="4" t="s">
        <v>759</v>
      </c>
      <c r="C302" s="4" t="s">
        <v>16</v>
      </c>
      <c r="D302" s="4" t="s">
        <v>760</v>
      </c>
      <c r="E302" s="5" t="s">
        <v>1214</v>
      </c>
      <c r="F302" s="6" t="s">
        <v>761</v>
      </c>
      <c r="G302" s="7" t="s">
        <v>1490</v>
      </c>
      <c r="H302" s="8" t="s">
        <v>1931</v>
      </c>
      <c r="I302" s="4"/>
    </row>
    <row r="303" spans="1:9" ht="60" customHeight="1">
      <c r="A303" s="4">
        <v>301</v>
      </c>
      <c r="B303" s="4" t="s">
        <v>762</v>
      </c>
      <c r="C303" s="4" t="s">
        <v>16</v>
      </c>
      <c r="D303" s="4" t="s">
        <v>763</v>
      </c>
      <c r="E303" s="5" t="s">
        <v>1214</v>
      </c>
      <c r="F303" s="6" t="s">
        <v>764</v>
      </c>
      <c r="G303" s="7" t="s">
        <v>1491</v>
      </c>
      <c r="H303" s="8" t="s">
        <v>1932</v>
      </c>
      <c r="I303" s="4"/>
    </row>
    <row r="304" spans="1:9" ht="60" customHeight="1">
      <c r="A304" s="4">
        <v>302</v>
      </c>
      <c r="B304" s="4" t="s">
        <v>765</v>
      </c>
      <c r="C304" s="4" t="s">
        <v>16</v>
      </c>
      <c r="D304" s="4" t="s">
        <v>766</v>
      </c>
      <c r="E304" s="5" t="s">
        <v>1214</v>
      </c>
      <c r="F304" s="6" t="s">
        <v>767</v>
      </c>
      <c r="G304" s="8" t="s">
        <v>1492</v>
      </c>
      <c r="H304" s="8" t="s">
        <v>1933</v>
      </c>
      <c r="I304" s="4"/>
    </row>
    <row r="305" spans="1:9" ht="60" customHeight="1">
      <c r="A305" s="4">
        <v>303</v>
      </c>
      <c r="B305" s="4" t="s">
        <v>768</v>
      </c>
      <c r="C305" s="4" t="s">
        <v>16</v>
      </c>
      <c r="D305" s="4" t="s">
        <v>769</v>
      </c>
      <c r="E305" s="5" t="s">
        <v>1214</v>
      </c>
      <c r="F305" s="6" t="s">
        <v>770</v>
      </c>
      <c r="G305" s="8" t="s">
        <v>1493</v>
      </c>
      <c r="H305" s="8" t="s">
        <v>1934</v>
      </c>
      <c r="I305" s="4"/>
    </row>
    <row r="306" spans="1:9" ht="60" customHeight="1">
      <c r="A306" s="4">
        <v>304</v>
      </c>
      <c r="B306" s="4" t="s">
        <v>771</v>
      </c>
      <c r="C306" s="4" t="s">
        <v>16</v>
      </c>
      <c r="D306" s="4" t="s">
        <v>772</v>
      </c>
      <c r="E306" s="5" t="s">
        <v>1214</v>
      </c>
      <c r="F306" s="6" t="s">
        <v>773</v>
      </c>
      <c r="G306" s="8" t="s">
        <v>1494</v>
      </c>
      <c r="H306" s="8" t="s">
        <v>1935</v>
      </c>
      <c r="I306" s="4"/>
    </row>
    <row r="307" spans="1:9" ht="60" customHeight="1">
      <c r="A307" s="4">
        <v>305</v>
      </c>
      <c r="B307" s="4" t="s">
        <v>774</v>
      </c>
      <c r="C307" s="4" t="s">
        <v>16</v>
      </c>
      <c r="D307" s="4" t="s">
        <v>775</v>
      </c>
      <c r="E307" s="5" t="s">
        <v>1214</v>
      </c>
      <c r="F307" s="6" t="s">
        <v>776</v>
      </c>
      <c r="G307" s="8" t="s">
        <v>1495</v>
      </c>
      <c r="H307" s="8" t="s">
        <v>1936</v>
      </c>
      <c r="I307" s="4"/>
    </row>
    <row r="308" spans="1:9" ht="60" customHeight="1">
      <c r="A308" s="4">
        <v>306</v>
      </c>
      <c r="B308" s="4" t="s">
        <v>777</v>
      </c>
      <c r="C308" s="4" t="s">
        <v>16</v>
      </c>
      <c r="D308" s="4" t="s">
        <v>778</v>
      </c>
      <c r="E308" s="5" t="s">
        <v>1214</v>
      </c>
      <c r="F308" s="6" t="s">
        <v>779</v>
      </c>
      <c r="G308" s="8" t="s">
        <v>1496</v>
      </c>
      <c r="H308" s="8" t="s">
        <v>1937</v>
      </c>
      <c r="I308" s="4"/>
    </row>
    <row r="309" spans="1:9" ht="60" customHeight="1">
      <c r="A309" s="4">
        <v>307</v>
      </c>
      <c r="B309" s="4" t="s">
        <v>780</v>
      </c>
      <c r="C309" s="4" t="s">
        <v>16</v>
      </c>
      <c r="D309" s="4" t="s">
        <v>781</v>
      </c>
      <c r="E309" s="5" t="s">
        <v>1214</v>
      </c>
      <c r="F309" s="6" t="s">
        <v>782</v>
      </c>
      <c r="G309" s="8" t="s">
        <v>1497</v>
      </c>
      <c r="H309" s="8" t="s">
        <v>1938</v>
      </c>
      <c r="I309" s="4"/>
    </row>
    <row r="310" spans="1:9" ht="60" customHeight="1">
      <c r="A310" s="4">
        <v>308</v>
      </c>
      <c r="B310" s="4" t="s">
        <v>783</v>
      </c>
      <c r="C310" s="4" t="s">
        <v>16</v>
      </c>
      <c r="D310" s="4" t="s">
        <v>154</v>
      </c>
      <c r="E310" s="5" t="s">
        <v>1214</v>
      </c>
      <c r="F310" s="6" t="s">
        <v>784</v>
      </c>
      <c r="G310" s="8" t="s">
        <v>1498</v>
      </c>
      <c r="H310" s="8" t="s">
        <v>1939</v>
      </c>
      <c r="I310" s="4"/>
    </row>
    <row r="311" spans="1:9" ht="60" customHeight="1">
      <c r="A311" s="4">
        <v>309</v>
      </c>
      <c r="B311" s="4" t="s">
        <v>785</v>
      </c>
      <c r="C311" s="4" t="s">
        <v>16</v>
      </c>
      <c r="D311" s="4" t="s">
        <v>786</v>
      </c>
      <c r="E311" s="5" t="s">
        <v>1214</v>
      </c>
      <c r="F311" s="6"/>
      <c r="G311" s="8" t="s">
        <v>1499</v>
      </c>
      <c r="H311" s="8" t="s">
        <v>1940</v>
      </c>
      <c r="I311" s="4"/>
    </row>
    <row r="312" spans="1:9" ht="60" customHeight="1">
      <c r="A312" s="4">
        <v>310</v>
      </c>
      <c r="B312" s="4" t="s">
        <v>787</v>
      </c>
      <c r="C312" s="4" t="s">
        <v>16</v>
      </c>
      <c r="D312" s="4" t="s">
        <v>788</v>
      </c>
      <c r="E312" s="5" t="s">
        <v>1214</v>
      </c>
      <c r="F312" s="6" t="s">
        <v>789</v>
      </c>
      <c r="G312" s="8" t="s">
        <v>1500</v>
      </c>
      <c r="H312" s="8" t="s">
        <v>1941</v>
      </c>
      <c r="I312" s="4"/>
    </row>
    <row r="313" spans="1:9" ht="60" customHeight="1">
      <c r="A313" s="4">
        <v>311</v>
      </c>
      <c r="B313" s="4" t="s">
        <v>790</v>
      </c>
      <c r="C313" s="4" t="s">
        <v>16</v>
      </c>
      <c r="D313" s="4" t="s">
        <v>791</v>
      </c>
      <c r="E313" s="5" t="s">
        <v>1214</v>
      </c>
      <c r="F313" s="6"/>
      <c r="G313" s="8" t="s">
        <v>1501</v>
      </c>
      <c r="H313" s="8" t="s">
        <v>1942</v>
      </c>
      <c r="I313" s="4"/>
    </row>
    <row r="314" spans="1:9" ht="60" customHeight="1">
      <c r="A314" s="4">
        <v>312</v>
      </c>
      <c r="B314" s="4" t="s">
        <v>792</v>
      </c>
      <c r="C314" s="4" t="s">
        <v>16</v>
      </c>
      <c r="D314" s="4" t="s">
        <v>793</v>
      </c>
      <c r="E314" s="5" t="s">
        <v>1214</v>
      </c>
      <c r="F314" s="20"/>
      <c r="G314" s="18" t="s">
        <v>1502</v>
      </c>
      <c r="H314" s="8" t="s">
        <v>1943</v>
      </c>
      <c r="I314" s="4"/>
    </row>
    <row r="315" spans="1:9" ht="60" customHeight="1">
      <c r="A315" s="4">
        <v>313</v>
      </c>
      <c r="B315" s="4" t="s">
        <v>794</v>
      </c>
      <c r="C315" s="4" t="s">
        <v>11</v>
      </c>
      <c r="D315" s="4" t="s">
        <v>795</v>
      </c>
      <c r="E315" s="5" t="s">
        <v>1214</v>
      </c>
      <c r="F315" s="20"/>
      <c r="G315" s="18" t="s">
        <v>1503</v>
      </c>
      <c r="H315" s="8" t="s">
        <v>1944</v>
      </c>
      <c r="I315" s="4"/>
    </row>
    <row r="316" spans="1:9" ht="60" customHeight="1">
      <c r="A316" s="4">
        <v>314</v>
      </c>
      <c r="B316" s="4" t="s">
        <v>796</v>
      </c>
      <c r="C316" s="4" t="s">
        <v>16</v>
      </c>
      <c r="D316" s="4" t="s">
        <v>797</v>
      </c>
      <c r="E316" s="5" t="s">
        <v>1214</v>
      </c>
      <c r="F316" s="20" t="s">
        <v>798</v>
      </c>
      <c r="G316" s="18" t="s">
        <v>1504</v>
      </c>
      <c r="H316" s="8" t="s">
        <v>1945</v>
      </c>
      <c r="I316" s="4"/>
    </row>
    <row r="317" spans="1:9" ht="60" customHeight="1">
      <c r="A317" s="4">
        <v>315</v>
      </c>
      <c r="B317" s="4" t="s">
        <v>799</v>
      </c>
      <c r="C317" s="4" t="s">
        <v>16</v>
      </c>
      <c r="D317" s="4" t="s">
        <v>800</v>
      </c>
      <c r="E317" s="5" t="s">
        <v>1214</v>
      </c>
      <c r="F317" s="20"/>
      <c r="G317" s="18" t="s">
        <v>1505</v>
      </c>
      <c r="H317" s="8" t="s">
        <v>1946</v>
      </c>
      <c r="I317" s="4"/>
    </row>
    <row r="318" spans="1:9" ht="60" customHeight="1">
      <c r="A318" s="4">
        <v>316</v>
      </c>
      <c r="B318" s="4" t="s">
        <v>801</v>
      </c>
      <c r="C318" s="4" t="s">
        <v>16</v>
      </c>
      <c r="D318" s="4" t="s">
        <v>802</v>
      </c>
      <c r="E318" s="5" t="s">
        <v>1214</v>
      </c>
      <c r="F318" s="20"/>
      <c r="G318" s="22">
        <v>200231540</v>
      </c>
      <c r="H318" s="8" t="s">
        <v>1947</v>
      </c>
      <c r="I318" s="4"/>
    </row>
    <row r="319" spans="1:9" ht="60" customHeight="1">
      <c r="A319" s="4">
        <v>317</v>
      </c>
      <c r="B319" s="4" t="s">
        <v>803</v>
      </c>
      <c r="C319" s="4" t="s">
        <v>16</v>
      </c>
      <c r="D319" s="4" t="s">
        <v>804</v>
      </c>
      <c r="E319" s="5" t="s">
        <v>1214</v>
      </c>
      <c r="F319" s="20"/>
      <c r="G319" s="18" t="s">
        <v>1506</v>
      </c>
      <c r="H319" s="8" t="s">
        <v>1948</v>
      </c>
      <c r="I319" s="4"/>
    </row>
    <row r="320" spans="1:9" ht="60" customHeight="1">
      <c r="A320" s="4">
        <v>318</v>
      </c>
      <c r="B320" s="4" t="s">
        <v>805</v>
      </c>
      <c r="C320" s="4" t="s">
        <v>16</v>
      </c>
      <c r="D320" s="4" t="s">
        <v>806</v>
      </c>
      <c r="E320" s="5" t="s">
        <v>1214</v>
      </c>
      <c r="F320" s="20"/>
      <c r="G320" s="18" t="s">
        <v>1507</v>
      </c>
      <c r="H320" s="8" t="s">
        <v>1949</v>
      </c>
      <c r="I320" s="4"/>
    </row>
    <row r="321" spans="1:9" ht="60" customHeight="1">
      <c r="A321" s="4">
        <v>319</v>
      </c>
      <c r="B321" s="4" t="s">
        <v>807</v>
      </c>
      <c r="C321" s="4" t="s">
        <v>16</v>
      </c>
      <c r="D321" s="4" t="s">
        <v>808</v>
      </c>
      <c r="E321" s="5" t="s">
        <v>1214</v>
      </c>
      <c r="F321" s="20"/>
      <c r="G321" s="18" t="s">
        <v>2096</v>
      </c>
      <c r="H321" s="8" t="s">
        <v>1950</v>
      </c>
      <c r="I321" s="4"/>
    </row>
    <row r="322" spans="1:9" ht="60" customHeight="1">
      <c r="A322" s="4">
        <v>320</v>
      </c>
      <c r="B322" s="4" t="s">
        <v>809</v>
      </c>
      <c r="C322" s="4" t="s">
        <v>16</v>
      </c>
      <c r="D322" s="4" t="s">
        <v>227</v>
      </c>
      <c r="E322" s="5" t="s">
        <v>1214</v>
      </c>
      <c r="F322" s="20"/>
      <c r="G322" s="18" t="s">
        <v>1508</v>
      </c>
      <c r="H322" s="8" t="s">
        <v>1951</v>
      </c>
      <c r="I322" s="4"/>
    </row>
    <row r="323" spans="1:9" ht="60" customHeight="1">
      <c r="A323" s="4">
        <v>321</v>
      </c>
      <c r="B323" s="4" t="s">
        <v>810</v>
      </c>
      <c r="C323" s="4" t="s">
        <v>16</v>
      </c>
      <c r="D323" s="4" t="s">
        <v>811</v>
      </c>
      <c r="E323" s="5" t="s">
        <v>1214</v>
      </c>
      <c r="F323" s="20"/>
      <c r="G323" s="18" t="s">
        <v>1509</v>
      </c>
      <c r="H323" s="8" t="s">
        <v>1952</v>
      </c>
      <c r="I323" s="4"/>
    </row>
    <row r="324" spans="1:9" ht="60" customHeight="1">
      <c r="A324" s="4">
        <v>322</v>
      </c>
      <c r="B324" s="4" t="s">
        <v>812</v>
      </c>
      <c r="C324" s="4" t="s">
        <v>16</v>
      </c>
      <c r="D324" s="4" t="s">
        <v>813</v>
      </c>
      <c r="E324" s="5" t="s">
        <v>1214</v>
      </c>
      <c r="F324" s="20" t="s">
        <v>814</v>
      </c>
      <c r="G324" s="22">
        <v>101274685</v>
      </c>
      <c r="H324" s="8" t="s">
        <v>1953</v>
      </c>
      <c r="I324" s="4"/>
    </row>
    <row r="325" spans="1:9" ht="60" customHeight="1">
      <c r="A325" s="4">
        <v>323</v>
      </c>
      <c r="B325" s="4" t="s">
        <v>815</v>
      </c>
      <c r="C325" s="4" t="s">
        <v>16</v>
      </c>
      <c r="D325" s="4" t="s">
        <v>816</v>
      </c>
      <c r="E325" s="5" t="s">
        <v>1214</v>
      </c>
      <c r="F325" s="20" t="s">
        <v>817</v>
      </c>
      <c r="G325" s="18" t="s">
        <v>1510</v>
      </c>
      <c r="H325" s="8" t="s">
        <v>1954</v>
      </c>
      <c r="I325" s="4"/>
    </row>
    <row r="326" spans="1:9" ht="60" customHeight="1">
      <c r="A326" s="4">
        <v>324</v>
      </c>
      <c r="B326" s="4" t="s">
        <v>818</v>
      </c>
      <c r="C326" s="4" t="s">
        <v>16</v>
      </c>
      <c r="D326" s="4" t="s">
        <v>819</v>
      </c>
      <c r="E326" s="5" t="s">
        <v>1214</v>
      </c>
      <c r="F326" s="20"/>
      <c r="G326" s="18" t="s">
        <v>1511</v>
      </c>
      <c r="H326" s="8" t="s">
        <v>1955</v>
      </c>
      <c r="I326" s="4"/>
    </row>
    <row r="327" spans="1:9" ht="60" customHeight="1">
      <c r="A327" s="4">
        <v>325</v>
      </c>
      <c r="B327" s="4" t="s">
        <v>820</v>
      </c>
      <c r="C327" s="4" t="s">
        <v>16</v>
      </c>
      <c r="D327" s="4" t="s">
        <v>821</v>
      </c>
      <c r="E327" s="5" t="s">
        <v>1214</v>
      </c>
      <c r="F327" s="20"/>
      <c r="G327" s="18" t="s">
        <v>1512</v>
      </c>
      <c r="H327" s="8" t="s">
        <v>1956</v>
      </c>
      <c r="I327" s="4"/>
    </row>
    <row r="328" spans="1:9" ht="60" customHeight="1">
      <c r="A328" s="4">
        <v>326</v>
      </c>
      <c r="B328" s="4" t="s">
        <v>822</v>
      </c>
      <c r="C328" s="4" t="s">
        <v>16</v>
      </c>
      <c r="D328" s="4" t="s">
        <v>823</v>
      </c>
      <c r="E328" s="5" t="s">
        <v>1214</v>
      </c>
      <c r="F328" s="20"/>
      <c r="G328" s="18" t="s">
        <v>1513</v>
      </c>
      <c r="H328" s="8" t="s">
        <v>1957</v>
      </c>
      <c r="I328" s="4"/>
    </row>
    <row r="329" spans="1:9" ht="60" customHeight="1">
      <c r="A329" s="4">
        <v>327</v>
      </c>
      <c r="B329" s="4" t="s">
        <v>824</v>
      </c>
      <c r="C329" s="4" t="s">
        <v>16</v>
      </c>
      <c r="D329" s="4" t="s">
        <v>825</v>
      </c>
      <c r="E329" s="5" t="s">
        <v>1214</v>
      </c>
      <c r="F329" s="20" t="s">
        <v>826</v>
      </c>
      <c r="G329" s="18" t="s">
        <v>1514</v>
      </c>
      <c r="H329" s="8" t="s">
        <v>1958</v>
      </c>
      <c r="I329" s="4"/>
    </row>
    <row r="330" spans="1:9" ht="60" customHeight="1">
      <c r="A330" s="4">
        <v>328</v>
      </c>
      <c r="B330" s="4" t="s">
        <v>827</v>
      </c>
      <c r="C330" s="4" t="s">
        <v>16</v>
      </c>
      <c r="D330" s="4" t="s">
        <v>828</v>
      </c>
      <c r="E330" s="5" t="s">
        <v>1214</v>
      </c>
      <c r="F330" s="20"/>
      <c r="G330" s="18" t="s">
        <v>1515</v>
      </c>
      <c r="H330" s="8" t="s">
        <v>1959</v>
      </c>
      <c r="I330" s="4"/>
    </row>
    <row r="331" spans="1:9" ht="60" customHeight="1">
      <c r="A331" s="4">
        <v>329</v>
      </c>
      <c r="B331" s="4" t="s">
        <v>829</v>
      </c>
      <c r="C331" s="4" t="s">
        <v>16</v>
      </c>
      <c r="D331" s="4" t="s">
        <v>830</v>
      </c>
      <c r="E331" s="5" t="s">
        <v>1214</v>
      </c>
      <c r="F331" s="20"/>
      <c r="G331" s="18" t="s">
        <v>1516</v>
      </c>
      <c r="H331" s="8" t="s">
        <v>1960</v>
      </c>
      <c r="I331" s="4"/>
    </row>
    <row r="332" spans="1:9" ht="60" customHeight="1">
      <c r="A332" s="4">
        <v>330</v>
      </c>
      <c r="B332" s="4" t="s">
        <v>831</v>
      </c>
      <c r="C332" s="4" t="s">
        <v>16</v>
      </c>
      <c r="D332" s="4" t="s">
        <v>832</v>
      </c>
      <c r="E332" s="5" t="s">
        <v>1214</v>
      </c>
      <c r="F332" s="20"/>
      <c r="G332" s="18" t="s">
        <v>1517</v>
      </c>
      <c r="H332" s="8" t="s">
        <v>1961</v>
      </c>
      <c r="I332" s="4"/>
    </row>
    <row r="333" spans="1:9" ht="60" customHeight="1">
      <c r="A333" s="4">
        <v>331</v>
      </c>
      <c r="B333" s="4" t="s">
        <v>833</v>
      </c>
      <c r="C333" s="4" t="s">
        <v>16</v>
      </c>
      <c r="D333" s="4" t="s">
        <v>834</v>
      </c>
      <c r="E333" s="5" t="s">
        <v>1214</v>
      </c>
      <c r="F333" s="20"/>
      <c r="G333" s="18" t="s">
        <v>1518</v>
      </c>
      <c r="H333" s="8" t="s">
        <v>1962</v>
      </c>
      <c r="I333" s="4"/>
    </row>
    <row r="334" spans="1:9" ht="60" customHeight="1">
      <c r="A334" s="4">
        <v>332</v>
      </c>
      <c r="B334" s="4" t="s">
        <v>835</v>
      </c>
      <c r="C334" s="4" t="s">
        <v>16</v>
      </c>
      <c r="D334" s="4" t="s">
        <v>836</v>
      </c>
      <c r="E334" s="5" t="s">
        <v>1214</v>
      </c>
      <c r="F334" s="20"/>
      <c r="G334" s="18" t="s">
        <v>1519</v>
      </c>
      <c r="H334" s="8" t="s">
        <v>1963</v>
      </c>
      <c r="I334" s="4"/>
    </row>
    <row r="335" spans="1:9" ht="60" customHeight="1">
      <c r="A335" s="4">
        <v>333</v>
      </c>
      <c r="B335" s="4" t="s">
        <v>837</v>
      </c>
      <c r="C335" s="4" t="s">
        <v>16</v>
      </c>
      <c r="D335" s="4" t="s">
        <v>838</v>
      </c>
      <c r="E335" s="5" t="s">
        <v>1214</v>
      </c>
      <c r="F335" s="20" t="s">
        <v>839</v>
      </c>
      <c r="G335" s="18" t="s">
        <v>1520</v>
      </c>
      <c r="H335" s="8" t="s">
        <v>1964</v>
      </c>
      <c r="I335" s="4"/>
    </row>
    <row r="336" spans="1:9" ht="60" customHeight="1">
      <c r="A336" s="4">
        <v>334</v>
      </c>
      <c r="B336" s="4" t="s">
        <v>840</v>
      </c>
      <c r="C336" s="4" t="s">
        <v>16</v>
      </c>
      <c r="D336" s="4" t="s">
        <v>841</v>
      </c>
      <c r="E336" s="5" t="s">
        <v>1214</v>
      </c>
      <c r="F336" s="20"/>
      <c r="G336" s="18" t="s">
        <v>1521</v>
      </c>
      <c r="H336" s="8" t="s">
        <v>1965</v>
      </c>
      <c r="I336" s="4"/>
    </row>
    <row r="337" spans="1:9" ht="60" customHeight="1">
      <c r="A337" s="4">
        <v>335</v>
      </c>
      <c r="B337" s="4" t="s">
        <v>842</v>
      </c>
      <c r="C337" s="4" t="s">
        <v>16</v>
      </c>
      <c r="D337" s="4" t="s">
        <v>843</v>
      </c>
      <c r="E337" s="5" t="s">
        <v>1214</v>
      </c>
      <c r="F337" s="6" t="s">
        <v>844</v>
      </c>
      <c r="G337" s="8" t="s">
        <v>1522</v>
      </c>
      <c r="H337" s="8" t="s">
        <v>1966</v>
      </c>
      <c r="I337" s="4"/>
    </row>
    <row r="338" spans="1:9" ht="60" customHeight="1">
      <c r="A338" s="4">
        <v>336</v>
      </c>
      <c r="B338" s="4" t="s">
        <v>845</v>
      </c>
      <c r="C338" s="4" t="s">
        <v>16</v>
      </c>
      <c r="D338" s="4" t="s">
        <v>846</v>
      </c>
      <c r="E338" s="5" t="s">
        <v>1214</v>
      </c>
      <c r="F338" s="6"/>
      <c r="G338" s="8" t="s">
        <v>1523</v>
      </c>
      <c r="H338" s="8" t="s">
        <v>1967</v>
      </c>
      <c r="I338" s="4"/>
    </row>
    <row r="339" spans="1:9" ht="60" customHeight="1">
      <c r="A339" s="4">
        <v>337</v>
      </c>
      <c r="B339" s="4" t="s">
        <v>847</v>
      </c>
      <c r="C339" s="4" t="s">
        <v>16</v>
      </c>
      <c r="D339" s="4" t="s">
        <v>848</v>
      </c>
      <c r="E339" s="5" t="s">
        <v>1215</v>
      </c>
      <c r="F339" s="25" t="s">
        <v>849</v>
      </c>
      <c r="G339" s="7" t="s">
        <v>1524</v>
      </c>
      <c r="H339" s="8" t="s">
        <v>1968</v>
      </c>
      <c r="I339" s="4"/>
    </row>
    <row r="340" spans="1:9" ht="60" customHeight="1">
      <c r="A340" s="4">
        <v>338</v>
      </c>
      <c r="B340" s="4" t="s">
        <v>850</v>
      </c>
      <c r="C340" s="4" t="s">
        <v>16</v>
      </c>
      <c r="D340" s="4" t="s">
        <v>851</v>
      </c>
      <c r="E340" s="5" t="s">
        <v>1215</v>
      </c>
      <c r="F340" s="19"/>
      <c r="G340" s="7" t="s">
        <v>1525</v>
      </c>
      <c r="H340" s="8" t="s">
        <v>1969</v>
      </c>
      <c r="I340" s="4"/>
    </row>
    <row r="341" spans="1:9" ht="60" customHeight="1">
      <c r="A341" s="4">
        <v>339</v>
      </c>
      <c r="B341" s="4" t="s">
        <v>852</v>
      </c>
      <c r="C341" s="4" t="s">
        <v>11</v>
      </c>
      <c r="D341" s="4" t="s">
        <v>853</v>
      </c>
      <c r="E341" s="5" t="s">
        <v>1215</v>
      </c>
      <c r="F341" s="25" t="s">
        <v>854</v>
      </c>
      <c r="G341" s="7" t="s">
        <v>1526</v>
      </c>
      <c r="H341" s="8" t="s">
        <v>1970</v>
      </c>
      <c r="I341" s="4"/>
    </row>
    <row r="342" spans="1:9" ht="60" customHeight="1">
      <c r="A342" s="4">
        <v>340</v>
      </c>
      <c r="B342" s="4" t="s">
        <v>855</v>
      </c>
      <c r="C342" s="4" t="s">
        <v>16</v>
      </c>
      <c r="D342" s="4" t="s">
        <v>856</v>
      </c>
      <c r="E342" s="5" t="s">
        <v>1215</v>
      </c>
      <c r="F342" s="25" t="s">
        <v>857</v>
      </c>
      <c r="G342" s="7" t="s">
        <v>1527</v>
      </c>
      <c r="H342" s="8" t="s">
        <v>1971</v>
      </c>
      <c r="I342" s="4"/>
    </row>
    <row r="343" spans="1:9" ht="60" customHeight="1">
      <c r="A343" s="4">
        <v>341</v>
      </c>
      <c r="B343" s="4" t="s">
        <v>858</v>
      </c>
      <c r="C343" s="4" t="s">
        <v>16</v>
      </c>
      <c r="D343" s="4" t="s">
        <v>859</v>
      </c>
      <c r="E343" s="5" t="s">
        <v>1215</v>
      </c>
      <c r="F343" s="19" t="s">
        <v>860</v>
      </c>
      <c r="G343" s="7" t="s">
        <v>1528</v>
      </c>
      <c r="H343" s="8" t="s">
        <v>1972</v>
      </c>
      <c r="I343" s="4"/>
    </row>
    <row r="344" spans="1:9" ht="60" customHeight="1">
      <c r="A344" s="4">
        <v>342</v>
      </c>
      <c r="B344" s="4" t="s">
        <v>861</v>
      </c>
      <c r="C344" s="4" t="s">
        <v>16</v>
      </c>
      <c r="D344" s="4" t="s">
        <v>862</v>
      </c>
      <c r="E344" s="5" t="s">
        <v>1215</v>
      </c>
      <c r="F344" s="19"/>
      <c r="G344" s="7" t="s">
        <v>1529</v>
      </c>
      <c r="H344" s="8" t="s">
        <v>1973</v>
      </c>
      <c r="I344" s="4"/>
    </row>
    <row r="345" spans="1:9" ht="60" customHeight="1">
      <c r="A345" s="4">
        <v>343</v>
      </c>
      <c r="B345" s="4" t="s">
        <v>863</v>
      </c>
      <c r="C345" s="4" t="s">
        <v>16</v>
      </c>
      <c r="D345" s="4" t="s">
        <v>864</v>
      </c>
      <c r="E345" s="5" t="s">
        <v>1215</v>
      </c>
      <c r="F345" s="19"/>
      <c r="G345" s="8" t="s">
        <v>1530</v>
      </c>
      <c r="H345" s="8" t="s">
        <v>1974</v>
      </c>
      <c r="I345" s="4"/>
    </row>
    <row r="346" spans="1:9" ht="60" customHeight="1">
      <c r="A346" s="4">
        <v>344</v>
      </c>
      <c r="B346" s="4" t="s">
        <v>865</v>
      </c>
      <c r="C346" s="4" t="s">
        <v>16</v>
      </c>
      <c r="D346" s="4" t="s">
        <v>866</v>
      </c>
      <c r="E346" s="5" t="s">
        <v>1215</v>
      </c>
      <c r="F346" s="25" t="s">
        <v>867</v>
      </c>
      <c r="G346" s="8" t="s">
        <v>1531</v>
      </c>
      <c r="H346" s="8" t="s">
        <v>1975</v>
      </c>
      <c r="I346" s="4"/>
    </row>
    <row r="347" spans="1:9" ht="60" customHeight="1">
      <c r="A347" s="4">
        <v>345</v>
      </c>
      <c r="B347" s="4" t="s">
        <v>868</v>
      </c>
      <c r="C347" s="4" t="s">
        <v>16</v>
      </c>
      <c r="D347" s="4" t="s">
        <v>651</v>
      </c>
      <c r="E347" s="5" t="s">
        <v>1215</v>
      </c>
      <c r="F347" s="19" t="s">
        <v>869</v>
      </c>
      <c r="G347" s="8" t="s">
        <v>1532</v>
      </c>
      <c r="H347" s="8" t="s">
        <v>1976</v>
      </c>
      <c r="I347" s="4"/>
    </row>
    <row r="348" spans="1:9" ht="60" customHeight="1">
      <c r="A348" s="4">
        <v>346</v>
      </c>
      <c r="B348" s="4" t="s">
        <v>870</v>
      </c>
      <c r="C348" s="4" t="s">
        <v>16</v>
      </c>
      <c r="D348" s="4" t="s">
        <v>871</v>
      </c>
      <c r="E348" s="5" t="s">
        <v>1215</v>
      </c>
      <c r="F348" s="19" t="s">
        <v>872</v>
      </c>
      <c r="G348" s="8" t="s">
        <v>1533</v>
      </c>
      <c r="H348" s="8" t="s">
        <v>1977</v>
      </c>
      <c r="I348" s="4"/>
    </row>
    <row r="349" spans="1:9" ht="60" customHeight="1">
      <c r="A349" s="4">
        <v>347</v>
      </c>
      <c r="B349" s="4" t="s">
        <v>873</v>
      </c>
      <c r="C349" s="4" t="s">
        <v>16</v>
      </c>
      <c r="D349" s="4" t="s">
        <v>223</v>
      </c>
      <c r="E349" s="5" t="s">
        <v>1215</v>
      </c>
      <c r="F349" s="19" t="s">
        <v>874</v>
      </c>
      <c r="G349" s="8" t="s">
        <v>1534</v>
      </c>
      <c r="H349" s="8" t="s">
        <v>1978</v>
      </c>
      <c r="I349" s="4"/>
    </row>
    <row r="350" spans="1:9" ht="60" customHeight="1">
      <c r="A350" s="4">
        <v>348</v>
      </c>
      <c r="B350" s="4" t="s">
        <v>875</v>
      </c>
      <c r="C350" s="4" t="s">
        <v>16</v>
      </c>
      <c r="D350" s="4" t="s">
        <v>876</v>
      </c>
      <c r="E350" s="5" t="s">
        <v>1215</v>
      </c>
      <c r="F350" s="19" t="s">
        <v>877</v>
      </c>
      <c r="G350" s="8" t="s">
        <v>1535</v>
      </c>
      <c r="H350" s="8" t="s">
        <v>1979</v>
      </c>
      <c r="I350" s="4"/>
    </row>
    <row r="351" spans="1:9" ht="60" customHeight="1">
      <c r="A351" s="4">
        <v>349</v>
      </c>
      <c r="B351" s="4" t="s">
        <v>878</v>
      </c>
      <c r="C351" s="4" t="s">
        <v>16</v>
      </c>
      <c r="D351" s="4" t="s">
        <v>879</v>
      </c>
      <c r="E351" s="5" t="s">
        <v>1215</v>
      </c>
      <c r="F351" s="19" t="s">
        <v>880</v>
      </c>
      <c r="G351" s="8" t="s">
        <v>1536</v>
      </c>
      <c r="H351" s="8" t="s">
        <v>1980</v>
      </c>
      <c r="I351" s="4"/>
    </row>
    <row r="352" spans="1:9" ht="60" customHeight="1">
      <c r="A352" s="4">
        <v>350</v>
      </c>
      <c r="B352" s="4" t="s">
        <v>881</v>
      </c>
      <c r="C352" s="4" t="s">
        <v>16</v>
      </c>
      <c r="D352" s="4" t="s">
        <v>882</v>
      </c>
      <c r="E352" s="5" t="s">
        <v>1215</v>
      </c>
      <c r="F352" s="25" t="s">
        <v>883</v>
      </c>
      <c r="G352" s="8" t="s">
        <v>1537</v>
      </c>
      <c r="H352" s="8" t="s">
        <v>1981</v>
      </c>
      <c r="I352" s="4"/>
    </row>
    <row r="353" spans="1:9" ht="60" customHeight="1">
      <c r="A353" s="4">
        <v>351</v>
      </c>
      <c r="B353" s="4" t="s">
        <v>884</v>
      </c>
      <c r="C353" s="4" t="s">
        <v>16</v>
      </c>
      <c r="D353" s="4" t="s">
        <v>885</v>
      </c>
      <c r="E353" s="5" t="s">
        <v>1215</v>
      </c>
      <c r="F353" s="19" t="s">
        <v>886</v>
      </c>
      <c r="G353" s="8" t="s">
        <v>1538</v>
      </c>
      <c r="H353" s="8" t="s">
        <v>1982</v>
      </c>
      <c r="I353" s="4"/>
    </row>
    <row r="354" spans="1:9" ht="60" customHeight="1">
      <c r="A354" s="4">
        <v>352</v>
      </c>
      <c r="B354" s="4" t="s">
        <v>887</v>
      </c>
      <c r="C354" s="4" t="s">
        <v>16</v>
      </c>
      <c r="D354" s="4" t="s">
        <v>888</v>
      </c>
      <c r="E354" s="5" t="s">
        <v>1215</v>
      </c>
      <c r="F354" s="20" t="s">
        <v>889</v>
      </c>
      <c r="G354" s="8" t="s">
        <v>1539</v>
      </c>
      <c r="H354" s="8" t="s">
        <v>1983</v>
      </c>
      <c r="I354" s="4"/>
    </row>
    <row r="355" spans="1:9" ht="60" customHeight="1">
      <c r="A355" s="4">
        <v>353</v>
      </c>
      <c r="B355" s="4" t="s">
        <v>890</v>
      </c>
      <c r="C355" s="4" t="s">
        <v>16</v>
      </c>
      <c r="D355" s="4" t="s">
        <v>891</v>
      </c>
      <c r="E355" s="5" t="s">
        <v>1215</v>
      </c>
      <c r="F355" s="6" t="s">
        <v>892</v>
      </c>
      <c r="G355" s="8" t="s">
        <v>1540</v>
      </c>
      <c r="H355" s="8" t="s">
        <v>1984</v>
      </c>
      <c r="I355" s="4"/>
    </row>
    <row r="356" spans="1:9" ht="60" customHeight="1">
      <c r="A356" s="4">
        <v>354</v>
      </c>
      <c r="B356" s="4" t="s">
        <v>893</v>
      </c>
      <c r="C356" s="4" t="s">
        <v>16</v>
      </c>
      <c r="D356" s="4" t="s">
        <v>894</v>
      </c>
      <c r="E356" s="5" t="s">
        <v>1215</v>
      </c>
      <c r="F356" s="6" t="s">
        <v>895</v>
      </c>
      <c r="G356" s="8" t="s">
        <v>1541</v>
      </c>
      <c r="H356" s="8" t="s">
        <v>1985</v>
      </c>
      <c r="I356" s="4"/>
    </row>
    <row r="357" spans="1:9" ht="60" customHeight="1">
      <c r="A357" s="4">
        <v>355</v>
      </c>
      <c r="B357" s="4" t="s">
        <v>896</v>
      </c>
      <c r="C357" s="4" t="s">
        <v>16</v>
      </c>
      <c r="D357" s="4" t="s">
        <v>897</v>
      </c>
      <c r="E357" s="5" t="s">
        <v>1215</v>
      </c>
      <c r="F357" s="25" t="s">
        <v>898</v>
      </c>
      <c r="G357" s="18" t="s">
        <v>1542</v>
      </c>
      <c r="H357" s="8" t="s">
        <v>1986</v>
      </c>
      <c r="I357" s="4"/>
    </row>
    <row r="358" spans="1:9" ht="60" customHeight="1">
      <c r="A358" s="4">
        <v>356</v>
      </c>
      <c r="B358" s="4" t="s">
        <v>899</v>
      </c>
      <c r="C358" s="4" t="s">
        <v>11</v>
      </c>
      <c r="D358" s="4" t="s">
        <v>900</v>
      </c>
      <c r="E358" s="5" t="s">
        <v>1215</v>
      </c>
      <c r="F358" s="25"/>
      <c r="G358" s="18" t="s">
        <v>1543</v>
      </c>
      <c r="H358" s="8" t="s">
        <v>1987</v>
      </c>
      <c r="I358" s="4"/>
    </row>
    <row r="359" spans="1:9" ht="60" customHeight="1">
      <c r="A359" s="4">
        <v>357</v>
      </c>
      <c r="B359" s="4" t="s">
        <v>901</v>
      </c>
      <c r="C359" s="4" t="s">
        <v>11</v>
      </c>
      <c r="D359" s="4" t="s">
        <v>902</v>
      </c>
      <c r="E359" s="5" t="s">
        <v>1215</v>
      </c>
      <c r="F359" s="25"/>
      <c r="G359" s="18" t="s">
        <v>1544</v>
      </c>
      <c r="H359" s="8" t="s">
        <v>1988</v>
      </c>
      <c r="I359" s="4"/>
    </row>
    <row r="360" spans="1:9" ht="60" customHeight="1">
      <c r="A360" s="4">
        <v>358</v>
      </c>
      <c r="B360" s="4" t="s">
        <v>903</v>
      </c>
      <c r="C360" s="4" t="s">
        <v>16</v>
      </c>
      <c r="D360" s="4" t="s">
        <v>904</v>
      </c>
      <c r="E360" s="5" t="s">
        <v>1215</v>
      </c>
      <c r="F360" s="25"/>
      <c r="G360" s="18" t="s">
        <v>1545</v>
      </c>
      <c r="H360" s="8" t="s">
        <v>1989</v>
      </c>
      <c r="I360" s="4"/>
    </row>
    <row r="361" spans="1:9" ht="60" customHeight="1">
      <c r="A361" s="4">
        <v>359</v>
      </c>
      <c r="B361" s="4" t="s">
        <v>905</v>
      </c>
      <c r="C361" s="4" t="s">
        <v>16</v>
      </c>
      <c r="D361" s="4" t="s">
        <v>906</v>
      </c>
      <c r="E361" s="5" t="s">
        <v>1215</v>
      </c>
      <c r="F361" s="25" t="s">
        <v>907</v>
      </c>
      <c r="G361" s="18" t="s">
        <v>1546</v>
      </c>
      <c r="H361" s="8" t="s">
        <v>1990</v>
      </c>
      <c r="I361" s="4"/>
    </row>
    <row r="362" spans="1:9" ht="60" customHeight="1">
      <c r="A362" s="4">
        <v>360</v>
      </c>
      <c r="B362" s="4" t="s">
        <v>908</v>
      </c>
      <c r="C362" s="4" t="s">
        <v>16</v>
      </c>
      <c r="D362" s="4" t="s">
        <v>909</v>
      </c>
      <c r="E362" s="5" t="s">
        <v>1215</v>
      </c>
      <c r="F362" s="22"/>
      <c r="G362" s="18" t="s">
        <v>1547</v>
      </c>
      <c r="H362" s="8" t="s">
        <v>1991</v>
      </c>
      <c r="I362" s="4"/>
    </row>
    <row r="363" spans="1:9" ht="60" customHeight="1">
      <c r="A363" s="4">
        <v>361</v>
      </c>
      <c r="B363" s="4" t="s">
        <v>910</v>
      </c>
      <c r="C363" s="4" t="s">
        <v>16</v>
      </c>
      <c r="D363" s="4" t="s">
        <v>911</v>
      </c>
      <c r="E363" s="5" t="s">
        <v>1216</v>
      </c>
      <c r="F363" s="19" t="s">
        <v>912</v>
      </c>
      <c r="G363" s="8" t="s">
        <v>1548</v>
      </c>
      <c r="H363" s="8" t="s">
        <v>1992</v>
      </c>
      <c r="I363" s="4"/>
    </row>
    <row r="364" spans="1:9" ht="60" customHeight="1">
      <c r="A364" s="4">
        <v>362</v>
      </c>
      <c r="B364" s="4" t="s">
        <v>913</v>
      </c>
      <c r="C364" s="4" t="s">
        <v>16</v>
      </c>
      <c r="D364" s="4" t="s">
        <v>914</v>
      </c>
      <c r="E364" s="5" t="s">
        <v>1216</v>
      </c>
      <c r="F364" s="19" t="s">
        <v>915</v>
      </c>
      <c r="G364" s="8" t="s">
        <v>1549</v>
      </c>
      <c r="H364" s="8" t="s">
        <v>1993</v>
      </c>
      <c r="I364" s="4"/>
    </row>
    <row r="365" spans="1:9" ht="60" customHeight="1">
      <c r="A365" s="4">
        <v>363</v>
      </c>
      <c r="B365" s="4" t="s">
        <v>916</v>
      </c>
      <c r="C365" s="4" t="s">
        <v>16</v>
      </c>
      <c r="D365" s="4" t="s">
        <v>917</v>
      </c>
      <c r="E365" s="5" t="s">
        <v>1216</v>
      </c>
      <c r="F365" s="19" t="s">
        <v>918</v>
      </c>
      <c r="G365" s="7" t="s">
        <v>1550</v>
      </c>
      <c r="H365" s="8" t="s">
        <v>1994</v>
      </c>
      <c r="I365" s="4"/>
    </row>
    <row r="366" spans="1:9" ht="60" customHeight="1">
      <c r="A366" s="4">
        <v>364</v>
      </c>
      <c r="B366" s="4" t="s">
        <v>919</v>
      </c>
      <c r="C366" s="4" t="s">
        <v>16</v>
      </c>
      <c r="D366" s="4" t="s">
        <v>920</v>
      </c>
      <c r="E366" s="5" t="s">
        <v>1216</v>
      </c>
      <c r="F366" s="19" t="s">
        <v>921</v>
      </c>
      <c r="G366" s="7" t="s">
        <v>1551</v>
      </c>
      <c r="H366" s="8" t="s">
        <v>1995</v>
      </c>
      <c r="I366" s="4"/>
    </row>
    <row r="367" spans="1:9" ht="60" customHeight="1">
      <c r="A367" s="4">
        <v>365</v>
      </c>
      <c r="B367" s="4" t="s">
        <v>922</v>
      </c>
      <c r="C367" s="4" t="s">
        <v>16</v>
      </c>
      <c r="D367" s="4" t="s">
        <v>923</v>
      </c>
      <c r="E367" s="5" t="s">
        <v>1216</v>
      </c>
      <c r="F367" s="25" t="s">
        <v>924</v>
      </c>
      <c r="G367" s="7" t="s">
        <v>1552</v>
      </c>
      <c r="H367" s="8" t="s">
        <v>1996</v>
      </c>
      <c r="I367" s="4"/>
    </row>
    <row r="368" spans="1:9" ht="60" customHeight="1">
      <c r="A368" s="4">
        <v>366</v>
      </c>
      <c r="B368" s="4" t="s">
        <v>925</v>
      </c>
      <c r="C368" s="4" t="s">
        <v>16</v>
      </c>
      <c r="D368" s="4" t="s">
        <v>926</v>
      </c>
      <c r="E368" s="5" t="s">
        <v>1216</v>
      </c>
      <c r="F368" s="19" t="s">
        <v>927</v>
      </c>
      <c r="G368" s="7" t="s">
        <v>1553</v>
      </c>
      <c r="H368" s="8" t="s">
        <v>1997</v>
      </c>
      <c r="I368" s="4"/>
    </row>
    <row r="369" spans="1:9" ht="60" customHeight="1">
      <c r="A369" s="4">
        <v>367</v>
      </c>
      <c r="B369" s="4" t="s">
        <v>928</v>
      </c>
      <c r="C369" s="4" t="s">
        <v>11</v>
      </c>
      <c r="D369" s="4" t="s">
        <v>929</v>
      </c>
      <c r="E369" s="5" t="s">
        <v>1216</v>
      </c>
      <c r="F369" s="19" t="s">
        <v>930</v>
      </c>
      <c r="G369" s="7" t="s">
        <v>1554</v>
      </c>
      <c r="H369" s="8" t="s">
        <v>1998</v>
      </c>
      <c r="I369" s="4"/>
    </row>
    <row r="370" spans="1:9" ht="60" customHeight="1">
      <c r="A370" s="4">
        <v>368</v>
      </c>
      <c r="B370" s="4" t="s">
        <v>931</v>
      </c>
      <c r="C370" s="4" t="s">
        <v>16</v>
      </c>
      <c r="D370" s="4" t="s">
        <v>932</v>
      </c>
      <c r="E370" s="5" t="s">
        <v>1216</v>
      </c>
      <c r="F370" s="19" t="s">
        <v>933</v>
      </c>
      <c r="G370" s="7" t="s">
        <v>1555</v>
      </c>
      <c r="H370" s="8" t="s">
        <v>1999</v>
      </c>
      <c r="I370" s="4"/>
    </row>
    <row r="371" spans="1:9" ht="60" customHeight="1">
      <c r="A371" s="4">
        <v>369</v>
      </c>
      <c r="B371" s="4" t="s">
        <v>934</v>
      </c>
      <c r="C371" s="4" t="s">
        <v>16</v>
      </c>
      <c r="D371" s="4" t="s">
        <v>935</v>
      </c>
      <c r="E371" s="5" t="s">
        <v>1216</v>
      </c>
      <c r="F371" s="19"/>
      <c r="G371" s="8" t="s">
        <v>1556</v>
      </c>
      <c r="H371" s="8" t="s">
        <v>2000</v>
      </c>
      <c r="I371" s="4"/>
    </row>
    <row r="372" spans="1:9" ht="60" customHeight="1">
      <c r="A372" s="4">
        <v>370</v>
      </c>
      <c r="B372" s="4" t="s">
        <v>936</v>
      </c>
      <c r="C372" s="4" t="s">
        <v>11</v>
      </c>
      <c r="D372" s="4" t="s">
        <v>937</v>
      </c>
      <c r="E372" s="5" t="s">
        <v>1216</v>
      </c>
      <c r="F372" s="25" t="s">
        <v>938</v>
      </c>
      <c r="G372" s="8" t="s">
        <v>1557</v>
      </c>
      <c r="H372" s="8" t="s">
        <v>2001</v>
      </c>
      <c r="I372" s="4"/>
    </row>
    <row r="373" spans="1:9" ht="60" customHeight="1">
      <c r="A373" s="4">
        <v>371</v>
      </c>
      <c r="B373" s="4" t="s">
        <v>939</v>
      </c>
      <c r="C373" s="4" t="s">
        <v>16</v>
      </c>
      <c r="D373" s="4" t="s">
        <v>940</v>
      </c>
      <c r="E373" s="5" t="s">
        <v>1216</v>
      </c>
      <c r="F373" s="19" t="s">
        <v>941</v>
      </c>
      <c r="G373" s="8" t="s">
        <v>1558</v>
      </c>
      <c r="H373" s="8" t="s">
        <v>2002</v>
      </c>
      <c r="I373" s="4"/>
    </row>
    <row r="374" spans="1:9" ht="60" customHeight="1">
      <c r="A374" s="4">
        <v>372</v>
      </c>
      <c r="B374" s="4" t="s">
        <v>942</v>
      </c>
      <c r="C374" s="4" t="s">
        <v>16</v>
      </c>
      <c r="D374" s="4" t="s">
        <v>943</v>
      </c>
      <c r="E374" s="5" t="s">
        <v>1216</v>
      </c>
      <c r="F374" s="19" t="s">
        <v>944</v>
      </c>
      <c r="G374" s="9">
        <v>101070073</v>
      </c>
      <c r="H374" s="8" t="s">
        <v>2003</v>
      </c>
      <c r="I374" s="4"/>
    </row>
    <row r="375" spans="1:9" ht="60" customHeight="1">
      <c r="A375" s="4">
        <v>373</v>
      </c>
      <c r="B375" s="4" t="s">
        <v>945</v>
      </c>
      <c r="C375" s="4" t="s">
        <v>16</v>
      </c>
      <c r="D375" s="4" t="s">
        <v>946</v>
      </c>
      <c r="E375" s="5" t="s">
        <v>1216</v>
      </c>
      <c r="F375" s="25" t="s">
        <v>947</v>
      </c>
      <c r="G375" s="8" t="s">
        <v>1559</v>
      </c>
      <c r="H375" s="8" t="s">
        <v>2004</v>
      </c>
      <c r="I375" s="4"/>
    </row>
    <row r="376" spans="1:9" ht="60" customHeight="1">
      <c r="A376" s="4">
        <v>374</v>
      </c>
      <c r="B376" s="4" t="s">
        <v>948</v>
      </c>
      <c r="C376" s="4" t="s">
        <v>16</v>
      </c>
      <c r="D376" s="4" t="s">
        <v>949</v>
      </c>
      <c r="E376" s="5" t="s">
        <v>1216</v>
      </c>
      <c r="F376" s="25" t="s">
        <v>950</v>
      </c>
      <c r="G376" s="8" t="s">
        <v>1560</v>
      </c>
      <c r="H376" s="8" t="s">
        <v>2005</v>
      </c>
      <c r="I376" s="4"/>
    </row>
    <row r="377" spans="1:9" ht="60" customHeight="1">
      <c r="A377" s="4">
        <v>375</v>
      </c>
      <c r="B377" s="4" t="s">
        <v>951</v>
      </c>
      <c r="C377" s="4" t="s">
        <v>16</v>
      </c>
      <c r="D377" s="4" t="s">
        <v>952</v>
      </c>
      <c r="E377" s="5" t="s">
        <v>1216</v>
      </c>
      <c r="F377" s="25" t="s">
        <v>953</v>
      </c>
      <c r="G377" s="8" t="s">
        <v>1561</v>
      </c>
      <c r="H377" s="8" t="s">
        <v>2006</v>
      </c>
      <c r="I377" s="4"/>
    </row>
    <row r="378" spans="1:9" ht="60" customHeight="1">
      <c r="A378" s="4">
        <v>376</v>
      </c>
      <c r="B378" s="4" t="s">
        <v>954</v>
      </c>
      <c r="C378" s="4" t="s">
        <v>16</v>
      </c>
      <c r="D378" s="4" t="s">
        <v>955</v>
      </c>
      <c r="E378" s="5" t="s">
        <v>1216</v>
      </c>
      <c r="F378" s="19" t="s">
        <v>956</v>
      </c>
      <c r="G378" s="8" t="s">
        <v>1562</v>
      </c>
      <c r="H378" s="8" t="s">
        <v>2007</v>
      </c>
      <c r="I378" s="4"/>
    </row>
    <row r="379" spans="1:9" ht="60" customHeight="1">
      <c r="A379" s="4">
        <v>377</v>
      </c>
      <c r="B379" s="4" t="s">
        <v>957</v>
      </c>
      <c r="C379" s="4" t="s">
        <v>16</v>
      </c>
      <c r="D379" s="4" t="s">
        <v>958</v>
      </c>
      <c r="E379" s="5" t="s">
        <v>1216</v>
      </c>
      <c r="F379" s="19"/>
      <c r="G379" s="8" t="s">
        <v>1563</v>
      </c>
      <c r="H379" s="8" t="s">
        <v>2008</v>
      </c>
      <c r="I379" s="4"/>
    </row>
    <row r="380" spans="1:9" ht="60" customHeight="1">
      <c r="A380" s="4">
        <v>378</v>
      </c>
      <c r="B380" s="4" t="s">
        <v>959</v>
      </c>
      <c r="C380" s="4" t="s">
        <v>16</v>
      </c>
      <c r="D380" s="4" t="s">
        <v>960</v>
      </c>
      <c r="E380" s="5" t="s">
        <v>1216</v>
      </c>
      <c r="F380" s="19" t="s">
        <v>961</v>
      </c>
      <c r="G380" s="9">
        <v>100830165</v>
      </c>
      <c r="H380" s="8" t="s">
        <v>2009</v>
      </c>
      <c r="I380" s="4"/>
    </row>
    <row r="381" spans="1:9" ht="60" customHeight="1">
      <c r="A381" s="4">
        <v>379</v>
      </c>
      <c r="B381" s="4" t="s">
        <v>962</v>
      </c>
      <c r="C381" s="4" t="s">
        <v>16</v>
      </c>
      <c r="D381" s="4" t="s">
        <v>963</v>
      </c>
      <c r="E381" s="5" t="s">
        <v>1216</v>
      </c>
      <c r="F381" s="19" t="s">
        <v>964</v>
      </c>
      <c r="G381" s="8" t="s">
        <v>1564</v>
      </c>
      <c r="H381" s="8" t="s">
        <v>2010</v>
      </c>
      <c r="I381" s="4"/>
    </row>
    <row r="382" spans="1:9" ht="60" customHeight="1">
      <c r="A382" s="4">
        <v>380</v>
      </c>
      <c r="B382" s="4" t="s">
        <v>965</v>
      </c>
      <c r="C382" s="4" t="s">
        <v>16</v>
      </c>
      <c r="D382" s="4" t="s">
        <v>966</v>
      </c>
      <c r="E382" s="5" t="s">
        <v>1216</v>
      </c>
      <c r="F382" s="19" t="s">
        <v>967</v>
      </c>
      <c r="G382" s="8" t="s">
        <v>1565</v>
      </c>
      <c r="H382" s="8" t="s">
        <v>2011</v>
      </c>
      <c r="I382" s="4"/>
    </row>
    <row r="383" spans="1:9" ht="60" customHeight="1">
      <c r="A383" s="4">
        <v>381</v>
      </c>
      <c r="B383" s="4" t="s">
        <v>968</v>
      </c>
      <c r="C383" s="4" t="s">
        <v>16</v>
      </c>
      <c r="D383" s="4" t="s">
        <v>969</v>
      </c>
      <c r="E383" s="5" t="s">
        <v>1216</v>
      </c>
      <c r="F383" s="19"/>
      <c r="G383" s="8" t="s">
        <v>1566</v>
      </c>
      <c r="H383" s="8" t="s">
        <v>2012</v>
      </c>
      <c r="I383" s="4"/>
    </row>
    <row r="384" spans="1:9" ht="60" customHeight="1">
      <c r="A384" s="4">
        <v>382</v>
      </c>
      <c r="B384" s="4" t="s">
        <v>970</v>
      </c>
      <c r="C384" s="4" t="s">
        <v>16</v>
      </c>
      <c r="D384" s="4" t="s">
        <v>971</v>
      </c>
      <c r="E384" s="5" t="s">
        <v>1216</v>
      </c>
      <c r="F384" s="19"/>
      <c r="G384" s="8" t="s">
        <v>1567</v>
      </c>
      <c r="H384" s="8" t="s">
        <v>2013</v>
      </c>
      <c r="I384" s="4"/>
    </row>
    <row r="385" spans="1:9" ht="60" customHeight="1">
      <c r="A385" s="4">
        <v>383</v>
      </c>
      <c r="B385" s="4" t="s">
        <v>972</v>
      </c>
      <c r="C385" s="4" t="s">
        <v>16</v>
      </c>
      <c r="D385" s="4" t="s">
        <v>973</v>
      </c>
      <c r="E385" s="17" t="s">
        <v>1217</v>
      </c>
      <c r="F385" s="20"/>
      <c r="G385" s="22">
        <v>170733701</v>
      </c>
      <c r="H385" s="8" t="s">
        <v>2014</v>
      </c>
      <c r="I385" s="4"/>
    </row>
    <row r="386" spans="1:9" ht="60" customHeight="1">
      <c r="A386" s="4">
        <v>384</v>
      </c>
      <c r="B386" s="4" t="s">
        <v>974</v>
      </c>
      <c r="C386" s="4" t="s">
        <v>16</v>
      </c>
      <c r="D386" s="4" t="s">
        <v>975</v>
      </c>
      <c r="E386" s="17" t="s">
        <v>1217</v>
      </c>
      <c r="F386" s="20"/>
      <c r="G386" s="9">
        <v>200236054</v>
      </c>
      <c r="H386" s="8" t="s">
        <v>2015</v>
      </c>
      <c r="I386" s="4"/>
    </row>
    <row r="387" spans="1:9" ht="60" customHeight="1">
      <c r="A387" s="4">
        <v>385</v>
      </c>
      <c r="B387" s="4" t="s">
        <v>976</v>
      </c>
      <c r="C387" s="4" t="s">
        <v>16</v>
      </c>
      <c r="D387" s="4" t="s">
        <v>977</v>
      </c>
      <c r="E387" s="17" t="s">
        <v>1217</v>
      </c>
      <c r="F387" s="20"/>
      <c r="G387" s="18" t="s">
        <v>1568</v>
      </c>
      <c r="H387" s="8" t="s">
        <v>2016</v>
      </c>
      <c r="I387" s="4"/>
    </row>
    <row r="388" spans="1:9" ht="60" customHeight="1">
      <c r="A388" s="4">
        <v>386</v>
      </c>
      <c r="B388" s="4" t="s">
        <v>978</v>
      </c>
      <c r="C388" s="4" t="s">
        <v>16</v>
      </c>
      <c r="D388" s="4" t="s">
        <v>979</v>
      </c>
      <c r="E388" s="17" t="s">
        <v>1217</v>
      </c>
      <c r="F388" s="20"/>
      <c r="G388" s="8" t="s">
        <v>1569</v>
      </c>
      <c r="H388" s="8" t="s">
        <v>2017</v>
      </c>
      <c r="I388" s="4"/>
    </row>
    <row r="389" spans="1:9" ht="60" customHeight="1">
      <c r="A389" s="4">
        <v>387</v>
      </c>
      <c r="B389" s="4" t="s">
        <v>980</v>
      </c>
      <c r="C389" s="4" t="s">
        <v>16</v>
      </c>
      <c r="D389" s="4" t="s">
        <v>505</v>
      </c>
      <c r="E389" s="17" t="s">
        <v>1217</v>
      </c>
      <c r="F389" s="25"/>
      <c r="G389" s="18" t="s">
        <v>1570</v>
      </c>
      <c r="H389" s="8" t="s">
        <v>2018</v>
      </c>
      <c r="I389" s="4"/>
    </row>
    <row r="390" spans="1:9" ht="60" customHeight="1">
      <c r="A390" s="4">
        <v>388</v>
      </c>
      <c r="B390" s="4" t="s">
        <v>981</v>
      </c>
      <c r="C390" s="4" t="s">
        <v>11</v>
      </c>
      <c r="D390" s="4" t="s">
        <v>982</v>
      </c>
      <c r="E390" s="5" t="s">
        <v>1218</v>
      </c>
      <c r="F390" s="20" t="s">
        <v>983</v>
      </c>
      <c r="G390" s="7" t="s">
        <v>1571</v>
      </c>
      <c r="H390" s="8" t="s">
        <v>2019</v>
      </c>
      <c r="I390" s="4"/>
    </row>
    <row r="391" spans="1:9" ht="60" customHeight="1">
      <c r="A391" s="4">
        <v>389</v>
      </c>
      <c r="B391" s="4" t="s">
        <v>984</v>
      </c>
      <c r="C391" s="4" t="s">
        <v>11</v>
      </c>
      <c r="D391" s="4" t="s">
        <v>985</v>
      </c>
      <c r="E391" s="5" t="s">
        <v>1218</v>
      </c>
      <c r="F391" s="20" t="s">
        <v>986</v>
      </c>
      <c r="G391" s="7" t="s">
        <v>1572</v>
      </c>
      <c r="H391" s="8" t="s">
        <v>2020</v>
      </c>
      <c r="I391" s="4"/>
    </row>
    <row r="392" spans="1:9" ht="60" customHeight="1">
      <c r="A392" s="4">
        <v>390</v>
      </c>
      <c r="B392" s="4" t="s">
        <v>987</v>
      </c>
      <c r="C392" s="4" t="s">
        <v>11</v>
      </c>
      <c r="D392" s="4" t="s">
        <v>988</v>
      </c>
      <c r="E392" s="5" t="s">
        <v>1218</v>
      </c>
      <c r="F392" s="20" t="s">
        <v>989</v>
      </c>
      <c r="G392" s="7" t="s">
        <v>1573</v>
      </c>
      <c r="H392" s="8" t="s">
        <v>2021</v>
      </c>
      <c r="I392" s="4"/>
    </row>
    <row r="393" spans="1:9" ht="60" customHeight="1">
      <c r="A393" s="4">
        <v>391</v>
      </c>
      <c r="B393" s="4" t="s">
        <v>990</v>
      </c>
      <c r="C393" s="4" t="s">
        <v>11</v>
      </c>
      <c r="D393" s="4" t="s">
        <v>991</v>
      </c>
      <c r="E393" s="5" t="s">
        <v>1218</v>
      </c>
      <c r="F393" s="20" t="s">
        <v>992</v>
      </c>
      <c r="G393" s="8" t="s">
        <v>1574</v>
      </c>
      <c r="H393" s="8" t="s">
        <v>2022</v>
      </c>
      <c r="I393" s="4"/>
    </row>
    <row r="394" spans="1:9" ht="60" customHeight="1">
      <c r="A394" s="4">
        <v>392</v>
      </c>
      <c r="B394" s="4" t="s">
        <v>993</v>
      </c>
      <c r="C394" s="4" t="s">
        <v>11</v>
      </c>
      <c r="D394" s="4" t="s">
        <v>994</v>
      </c>
      <c r="E394" s="5" t="s">
        <v>1218</v>
      </c>
      <c r="F394" s="20"/>
      <c r="G394" s="8" t="s">
        <v>1575</v>
      </c>
      <c r="H394" s="8" t="s">
        <v>2023</v>
      </c>
      <c r="I394" s="4"/>
    </row>
    <row r="395" spans="1:9" ht="60" customHeight="1">
      <c r="A395" s="4">
        <v>393</v>
      </c>
      <c r="B395" s="4" t="s">
        <v>995</v>
      </c>
      <c r="C395" s="4" t="s">
        <v>16</v>
      </c>
      <c r="D395" s="4" t="s">
        <v>996</v>
      </c>
      <c r="E395" s="5" t="s">
        <v>1219</v>
      </c>
      <c r="F395" s="19" t="s">
        <v>997</v>
      </c>
      <c r="G395" s="7" t="s">
        <v>1576</v>
      </c>
      <c r="H395" s="8" t="s">
        <v>2024</v>
      </c>
      <c r="I395" s="4"/>
    </row>
    <row r="396" spans="1:9" ht="60" customHeight="1">
      <c r="A396" s="4">
        <v>394</v>
      </c>
      <c r="B396" s="4" t="s">
        <v>998</v>
      </c>
      <c r="C396" s="4" t="s">
        <v>16</v>
      </c>
      <c r="D396" s="4" t="s">
        <v>999</v>
      </c>
      <c r="E396" s="5" t="s">
        <v>1219</v>
      </c>
      <c r="F396" s="19" t="s">
        <v>1000</v>
      </c>
      <c r="G396" s="7" t="s">
        <v>1577</v>
      </c>
      <c r="H396" s="8" t="s">
        <v>2025</v>
      </c>
      <c r="I396" s="4"/>
    </row>
    <row r="397" spans="1:9" ht="60" customHeight="1">
      <c r="A397" s="4">
        <v>395</v>
      </c>
      <c r="B397" s="4" t="s">
        <v>1001</v>
      </c>
      <c r="C397" s="4" t="s">
        <v>16</v>
      </c>
      <c r="D397" s="4" t="s">
        <v>1002</v>
      </c>
      <c r="E397" s="5" t="s">
        <v>1219</v>
      </c>
      <c r="F397" s="19" t="s">
        <v>1003</v>
      </c>
      <c r="G397" s="7" t="s">
        <v>1578</v>
      </c>
      <c r="H397" s="8" t="s">
        <v>2026</v>
      </c>
      <c r="I397" s="4"/>
    </row>
    <row r="398" spans="1:9" ht="60" customHeight="1">
      <c r="A398" s="4">
        <v>396</v>
      </c>
      <c r="B398" s="4" t="s">
        <v>1004</v>
      </c>
      <c r="C398" s="4" t="s">
        <v>16</v>
      </c>
      <c r="D398" s="4" t="s">
        <v>1005</v>
      </c>
      <c r="E398" s="5" t="s">
        <v>1219</v>
      </c>
      <c r="F398" s="19" t="s">
        <v>1006</v>
      </c>
      <c r="G398" s="8" t="s">
        <v>1579</v>
      </c>
      <c r="H398" s="8" t="s">
        <v>2027</v>
      </c>
      <c r="I398" s="4"/>
    </row>
    <row r="399" spans="1:9" ht="60" customHeight="1">
      <c r="A399" s="4">
        <v>397</v>
      </c>
      <c r="B399" s="4" t="s">
        <v>1007</v>
      </c>
      <c r="C399" s="4" t="s">
        <v>16</v>
      </c>
      <c r="D399" s="4" t="s">
        <v>1008</v>
      </c>
      <c r="E399" s="5" t="s">
        <v>1219</v>
      </c>
      <c r="F399" s="19"/>
      <c r="G399" s="8" t="s">
        <v>1580</v>
      </c>
      <c r="H399" s="8" t="s">
        <v>2028</v>
      </c>
      <c r="I399" s="4"/>
    </row>
    <row r="400" spans="1:9" ht="60" customHeight="1">
      <c r="A400" s="4">
        <v>398</v>
      </c>
      <c r="B400" s="4" t="s">
        <v>1009</v>
      </c>
      <c r="C400" s="4" t="s">
        <v>16</v>
      </c>
      <c r="D400" s="4" t="s">
        <v>1010</v>
      </c>
      <c r="E400" s="5" t="s">
        <v>1219</v>
      </c>
      <c r="F400" s="19" t="s">
        <v>1011</v>
      </c>
      <c r="G400" s="8" t="s">
        <v>1581</v>
      </c>
      <c r="H400" s="8" t="s">
        <v>2029</v>
      </c>
      <c r="I400" s="4"/>
    </row>
    <row r="401" spans="1:9" ht="60" customHeight="1">
      <c r="A401" s="4">
        <v>399</v>
      </c>
      <c r="B401" s="4" t="s">
        <v>1012</v>
      </c>
      <c r="C401" s="4" t="s">
        <v>16</v>
      </c>
      <c r="D401" s="4" t="s">
        <v>1013</v>
      </c>
      <c r="E401" s="5" t="s">
        <v>1219</v>
      </c>
      <c r="F401" s="19" t="s">
        <v>1014</v>
      </c>
      <c r="G401" s="8" t="s">
        <v>1582</v>
      </c>
      <c r="H401" s="8" t="s">
        <v>2030</v>
      </c>
      <c r="I401" s="4"/>
    </row>
    <row r="402" spans="1:9" ht="60" customHeight="1">
      <c r="A402" s="4">
        <v>400</v>
      </c>
      <c r="B402" s="4" t="s">
        <v>1015</v>
      </c>
      <c r="C402" s="4" t="s">
        <v>16</v>
      </c>
      <c r="D402" s="4" t="s">
        <v>1016</v>
      </c>
      <c r="E402" s="5" t="s">
        <v>1219</v>
      </c>
      <c r="F402" s="19" t="s">
        <v>1017</v>
      </c>
      <c r="G402" s="8" t="s">
        <v>1583</v>
      </c>
      <c r="H402" s="8" t="s">
        <v>2031</v>
      </c>
      <c r="I402" s="4"/>
    </row>
    <row r="403" spans="1:9" ht="60" customHeight="1">
      <c r="A403" s="4">
        <v>401</v>
      </c>
      <c r="B403" s="4" t="s">
        <v>1018</v>
      </c>
      <c r="C403" s="4" t="s">
        <v>16</v>
      </c>
      <c r="D403" s="4" t="s">
        <v>1019</v>
      </c>
      <c r="E403" s="5" t="s">
        <v>1219</v>
      </c>
      <c r="F403" s="19" t="s">
        <v>1020</v>
      </c>
      <c r="G403" s="8" t="s">
        <v>1584</v>
      </c>
      <c r="H403" s="8" t="s">
        <v>2032</v>
      </c>
      <c r="I403" s="4"/>
    </row>
    <row r="404" spans="1:9" ht="60" customHeight="1">
      <c r="A404" s="4">
        <v>402</v>
      </c>
      <c r="B404" s="4" t="s">
        <v>1021</v>
      </c>
      <c r="C404" s="4" t="s">
        <v>16</v>
      </c>
      <c r="D404" s="4" t="s">
        <v>1022</v>
      </c>
      <c r="E404" s="5" t="s">
        <v>1219</v>
      </c>
      <c r="F404" s="19" t="s">
        <v>1023</v>
      </c>
      <c r="G404" s="8" t="s">
        <v>1585</v>
      </c>
      <c r="H404" s="8" t="s">
        <v>2033</v>
      </c>
      <c r="I404" s="4"/>
    </row>
    <row r="405" spans="1:9" ht="60" customHeight="1">
      <c r="A405" s="4">
        <v>403</v>
      </c>
      <c r="B405" s="4" t="s">
        <v>1024</v>
      </c>
      <c r="C405" s="4" t="s">
        <v>16</v>
      </c>
      <c r="D405" s="4" t="s">
        <v>1025</v>
      </c>
      <c r="E405" s="5" t="s">
        <v>1219</v>
      </c>
      <c r="F405" s="19" t="s">
        <v>1026</v>
      </c>
      <c r="G405" s="8" t="s">
        <v>1586</v>
      </c>
      <c r="H405" s="8" t="s">
        <v>2034</v>
      </c>
      <c r="I405" s="4"/>
    </row>
    <row r="406" spans="1:9" ht="60" customHeight="1">
      <c r="A406" s="4">
        <v>404</v>
      </c>
      <c r="B406" s="4" t="s">
        <v>1027</v>
      </c>
      <c r="C406" s="4" t="s">
        <v>16</v>
      </c>
      <c r="D406" s="4" t="s">
        <v>1028</v>
      </c>
      <c r="E406" s="5" t="s">
        <v>1219</v>
      </c>
      <c r="F406" s="19" t="s">
        <v>1029</v>
      </c>
      <c r="G406" s="8" t="s">
        <v>1587</v>
      </c>
      <c r="H406" s="8" t="s">
        <v>2035</v>
      </c>
      <c r="I406" s="4"/>
    </row>
    <row r="407" spans="1:9" ht="60" customHeight="1">
      <c r="A407" s="4">
        <v>405</v>
      </c>
      <c r="B407" s="4" t="s">
        <v>1030</v>
      </c>
      <c r="C407" s="4" t="s">
        <v>16</v>
      </c>
      <c r="D407" s="4" t="s">
        <v>1031</v>
      </c>
      <c r="E407" s="5" t="s">
        <v>1219</v>
      </c>
      <c r="F407" s="19" t="s">
        <v>1032</v>
      </c>
      <c r="G407" s="8" t="s">
        <v>1588</v>
      </c>
      <c r="H407" s="8" t="s">
        <v>2036</v>
      </c>
      <c r="I407" s="4"/>
    </row>
    <row r="408" spans="1:9" ht="60" customHeight="1">
      <c r="A408" s="4">
        <v>406</v>
      </c>
      <c r="B408" s="4" t="s">
        <v>1033</v>
      </c>
      <c r="C408" s="4" t="s">
        <v>16</v>
      </c>
      <c r="D408" s="4" t="s">
        <v>1034</v>
      </c>
      <c r="E408" s="5" t="s">
        <v>1219</v>
      </c>
      <c r="F408" s="19" t="s">
        <v>1035</v>
      </c>
      <c r="G408" s="8" t="s">
        <v>1579</v>
      </c>
      <c r="H408" s="8" t="s">
        <v>2037</v>
      </c>
      <c r="I408" s="4"/>
    </row>
    <row r="409" spans="1:9" ht="60" customHeight="1">
      <c r="A409" s="4">
        <v>407</v>
      </c>
      <c r="B409" s="4" t="s">
        <v>1036</v>
      </c>
      <c r="C409" s="4" t="s">
        <v>16</v>
      </c>
      <c r="D409" s="4" t="s">
        <v>1037</v>
      </c>
      <c r="E409" s="5" t="s">
        <v>1219</v>
      </c>
      <c r="F409" s="25" t="s">
        <v>1038</v>
      </c>
      <c r="G409" s="8" t="s">
        <v>1589</v>
      </c>
      <c r="H409" s="8" t="s">
        <v>2038</v>
      </c>
      <c r="I409" s="4"/>
    </row>
    <row r="410" spans="1:9" ht="60" customHeight="1">
      <c r="A410" s="4">
        <v>408</v>
      </c>
      <c r="B410" s="4" t="s">
        <v>1039</v>
      </c>
      <c r="C410" s="4" t="s">
        <v>16</v>
      </c>
      <c r="D410" s="4" t="s">
        <v>1040</v>
      </c>
      <c r="E410" s="5" t="s">
        <v>1219</v>
      </c>
      <c r="F410" s="19" t="s">
        <v>1041</v>
      </c>
      <c r="G410" s="8" t="s">
        <v>1590</v>
      </c>
      <c r="H410" s="8" t="s">
        <v>2039</v>
      </c>
      <c r="I410" s="4"/>
    </row>
    <row r="411" spans="1:9" ht="60" customHeight="1">
      <c r="A411" s="4">
        <v>409</v>
      </c>
      <c r="B411" s="4" t="s">
        <v>1042</v>
      </c>
      <c r="C411" s="4" t="s">
        <v>16</v>
      </c>
      <c r="D411" s="4" t="s">
        <v>1043</v>
      </c>
      <c r="E411" s="5" t="s">
        <v>1219</v>
      </c>
      <c r="F411" s="19" t="s">
        <v>1044</v>
      </c>
      <c r="G411" s="8" t="s">
        <v>1591</v>
      </c>
      <c r="H411" s="8" t="s">
        <v>2040</v>
      </c>
      <c r="I411" s="4"/>
    </row>
    <row r="412" spans="1:9" ht="60" customHeight="1">
      <c r="A412" s="4">
        <v>410</v>
      </c>
      <c r="B412" s="4" t="s">
        <v>1045</v>
      </c>
      <c r="C412" s="4" t="s">
        <v>16</v>
      </c>
      <c r="D412" s="4" t="s">
        <v>1046</v>
      </c>
      <c r="E412" s="5" t="s">
        <v>1219</v>
      </c>
      <c r="F412" s="19" t="s">
        <v>1047</v>
      </c>
      <c r="G412" s="8" t="s">
        <v>1592</v>
      </c>
      <c r="H412" s="8" t="s">
        <v>2041</v>
      </c>
      <c r="I412" s="4"/>
    </row>
    <row r="413" spans="1:9" ht="60" customHeight="1">
      <c r="A413" s="4">
        <v>411</v>
      </c>
      <c r="B413" s="4" t="s">
        <v>1048</v>
      </c>
      <c r="C413" s="4" t="s">
        <v>16</v>
      </c>
      <c r="D413" s="4" t="s">
        <v>1049</v>
      </c>
      <c r="E413" s="5" t="s">
        <v>1219</v>
      </c>
      <c r="F413" s="19" t="s">
        <v>1050</v>
      </c>
      <c r="G413" s="8" t="s">
        <v>1593</v>
      </c>
      <c r="H413" s="8" t="s">
        <v>2042</v>
      </c>
      <c r="I413" s="4"/>
    </row>
    <row r="414" spans="1:9" ht="60" customHeight="1">
      <c r="A414" s="4">
        <v>412</v>
      </c>
      <c r="B414" s="4" t="s">
        <v>1051</v>
      </c>
      <c r="C414" s="4" t="s">
        <v>16</v>
      </c>
      <c r="D414" s="4" t="s">
        <v>1052</v>
      </c>
      <c r="E414" s="5" t="s">
        <v>1219</v>
      </c>
      <c r="F414" s="19" t="s">
        <v>1053</v>
      </c>
      <c r="G414" s="8" t="s">
        <v>1594</v>
      </c>
      <c r="H414" s="8" t="s">
        <v>2043</v>
      </c>
      <c r="I414" s="4"/>
    </row>
    <row r="415" spans="1:9" ht="60" customHeight="1">
      <c r="A415" s="4">
        <v>413</v>
      </c>
      <c r="B415" s="4" t="s">
        <v>1054</v>
      </c>
      <c r="C415" s="4" t="s">
        <v>16</v>
      </c>
      <c r="D415" s="4" t="s">
        <v>1055</v>
      </c>
      <c r="E415" s="5" t="s">
        <v>1219</v>
      </c>
      <c r="F415" s="19" t="s">
        <v>1056</v>
      </c>
      <c r="G415" s="8" t="s">
        <v>1595</v>
      </c>
      <c r="H415" s="8" t="s">
        <v>2044</v>
      </c>
      <c r="I415" s="4"/>
    </row>
    <row r="416" spans="1:9" ht="60" customHeight="1">
      <c r="A416" s="4">
        <v>414</v>
      </c>
      <c r="B416" s="4" t="s">
        <v>1057</v>
      </c>
      <c r="C416" s="4" t="s">
        <v>16</v>
      </c>
      <c r="D416" s="4" t="s">
        <v>180</v>
      </c>
      <c r="E416" s="5" t="s">
        <v>1219</v>
      </c>
      <c r="F416" s="19"/>
      <c r="G416" s="8" t="s">
        <v>1596</v>
      </c>
      <c r="H416" s="8" t="s">
        <v>2045</v>
      </c>
      <c r="I416" s="4"/>
    </row>
    <row r="417" spans="1:9" ht="60" customHeight="1">
      <c r="A417" s="4">
        <v>415</v>
      </c>
      <c r="B417" s="4" t="s">
        <v>1058</v>
      </c>
      <c r="C417" s="4" t="s">
        <v>16</v>
      </c>
      <c r="D417" s="4" t="s">
        <v>1059</v>
      </c>
      <c r="E417" s="5" t="s">
        <v>1219</v>
      </c>
      <c r="F417" s="19" t="s">
        <v>1060</v>
      </c>
      <c r="G417" s="8" t="s">
        <v>1597</v>
      </c>
      <c r="H417" s="8" t="s">
        <v>2046</v>
      </c>
      <c r="I417" s="4"/>
    </row>
    <row r="418" spans="1:9" ht="60" customHeight="1">
      <c r="A418" s="4">
        <v>416</v>
      </c>
      <c r="B418" s="4" t="s">
        <v>1061</v>
      </c>
      <c r="C418" s="4" t="s">
        <v>16</v>
      </c>
      <c r="D418" s="4" t="s">
        <v>1062</v>
      </c>
      <c r="E418" s="5" t="s">
        <v>1219</v>
      </c>
      <c r="F418" s="19" t="s">
        <v>1063</v>
      </c>
      <c r="G418" s="8" t="s">
        <v>1598</v>
      </c>
      <c r="H418" s="8" t="s">
        <v>2047</v>
      </c>
      <c r="I418" s="4"/>
    </row>
    <row r="419" spans="1:9" ht="60" customHeight="1">
      <c r="A419" s="4">
        <v>417</v>
      </c>
      <c r="B419" s="4" t="s">
        <v>1064</v>
      </c>
      <c r="C419" s="4" t="s">
        <v>16</v>
      </c>
      <c r="D419" s="4" t="s">
        <v>1065</v>
      </c>
      <c r="E419" s="5" t="s">
        <v>1219</v>
      </c>
      <c r="F419" s="19" t="s">
        <v>1066</v>
      </c>
      <c r="G419" s="8" t="s">
        <v>1599</v>
      </c>
      <c r="H419" s="8" t="s">
        <v>2048</v>
      </c>
      <c r="I419" s="4"/>
    </row>
    <row r="420" spans="1:9" ht="60" customHeight="1">
      <c r="A420" s="4">
        <v>418</v>
      </c>
      <c r="B420" s="4" t="s">
        <v>1067</v>
      </c>
      <c r="C420" s="4" t="s">
        <v>16</v>
      </c>
      <c r="D420" s="4" t="s">
        <v>1068</v>
      </c>
      <c r="E420" s="5" t="s">
        <v>1219</v>
      </c>
      <c r="F420" s="19"/>
      <c r="G420" s="8" t="s">
        <v>1600</v>
      </c>
      <c r="H420" s="8" t="s">
        <v>2049</v>
      </c>
      <c r="I420" s="4"/>
    </row>
    <row r="421" spans="1:9" ht="60" customHeight="1">
      <c r="A421" s="4">
        <v>419</v>
      </c>
      <c r="B421" s="4" t="s">
        <v>1069</v>
      </c>
      <c r="C421" s="4" t="s">
        <v>16</v>
      </c>
      <c r="D421" s="4" t="s">
        <v>1070</v>
      </c>
      <c r="E421" s="5" t="s">
        <v>1219</v>
      </c>
      <c r="F421" s="19" t="s">
        <v>1071</v>
      </c>
      <c r="G421" s="8" t="s">
        <v>1601</v>
      </c>
      <c r="H421" s="8" t="s">
        <v>2050</v>
      </c>
      <c r="I421" s="4"/>
    </row>
    <row r="422" spans="1:9" ht="60" customHeight="1">
      <c r="A422" s="4">
        <v>420</v>
      </c>
      <c r="B422" s="4" t="s">
        <v>1072</v>
      </c>
      <c r="C422" s="4" t="s">
        <v>16</v>
      </c>
      <c r="D422" s="4" t="s">
        <v>1073</v>
      </c>
      <c r="E422" s="5" t="s">
        <v>1219</v>
      </c>
      <c r="F422" s="19"/>
      <c r="G422" s="8" t="s">
        <v>1602</v>
      </c>
      <c r="H422" s="8" t="s">
        <v>2051</v>
      </c>
      <c r="I422" s="4"/>
    </row>
    <row r="423" spans="1:9" ht="60" customHeight="1">
      <c r="A423" s="4">
        <v>421</v>
      </c>
      <c r="B423" s="4" t="s">
        <v>1074</v>
      </c>
      <c r="C423" s="4" t="s">
        <v>11</v>
      </c>
      <c r="D423" s="4" t="s">
        <v>1075</v>
      </c>
      <c r="E423" s="5" t="s">
        <v>1219</v>
      </c>
      <c r="F423" s="25"/>
      <c r="G423" s="18" t="s">
        <v>1603</v>
      </c>
      <c r="H423" s="8" t="s">
        <v>2052</v>
      </c>
      <c r="I423" s="4"/>
    </row>
    <row r="424" spans="1:9" ht="60" customHeight="1">
      <c r="A424" s="4">
        <v>422</v>
      </c>
      <c r="B424" s="4" t="s">
        <v>1076</v>
      </c>
      <c r="C424" s="4" t="s">
        <v>16</v>
      </c>
      <c r="D424" s="4" t="s">
        <v>1077</v>
      </c>
      <c r="E424" s="5" t="s">
        <v>1219</v>
      </c>
      <c r="F424" s="25" t="s">
        <v>1078</v>
      </c>
      <c r="G424" s="18" t="s">
        <v>1604</v>
      </c>
      <c r="H424" s="8" t="s">
        <v>2053</v>
      </c>
      <c r="I424" s="4"/>
    </row>
    <row r="425" spans="1:9" ht="60" customHeight="1">
      <c r="A425" s="4">
        <v>423</v>
      </c>
      <c r="B425" s="4" t="s">
        <v>1079</v>
      </c>
      <c r="C425" s="4" t="s">
        <v>16</v>
      </c>
      <c r="D425" s="4" t="s">
        <v>1080</v>
      </c>
      <c r="E425" s="5" t="s">
        <v>1219</v>
      </c>
      <c r="F425" s="25"/>
      <c r="G425" s="18" t="s">
        <v>1605</v>
      </c>
      <c r="H425" s="8" t="s">
        <v>2054</v>
      </c>
      <c r="I425" s="4"/>
    </row>
    <row r="426" spans="1:9" ht="60" customHeight="1">
      <c r="A426" s="4">
        <v>424</v>
      </c>
      <c r="B426" s="4" t="s">
        <v>1081</v>
      </c>
      <c r="C426" s="4" t="s">
        <v>11</v>
      </c>
      <c r="D426" s="4" t="s">
        <v>1082</v>
      </c>
      <c r="E426" s="5" t="s">
        <v>1220</v>
      </c>
      <c r="F426" s="20" t="s">
        <v>1083</v>
      </c>
      <c r="G426" s="7" t="s">
        <v>1606</v>
      </c>
      <c r="H426" s="8" t="s">
        <v>2055</v>
      </c>
      <c r="I426" s="4"/>
    </row>
    <row r="427" spans="1:9" ht="60" customHeight="1">
      <c r="A427" s="4">
        <v>425</v>
      </c>
      <c r="B427" s="4" t="s">
        <v>1084</v>
      </c>
      <c r="C427" s="4" t="s">
        <v>11</v>
      </c>
      <c r="D427" s="4" t="s">
        <v>1085</v>
      </c>
      <c r="E427" s="5" t="s">
        <v>1220</v>
      </c>
      <c r="F427" s="20" t="s">
        <v>1086</v>
      </c>
      <c r="G427" s="7" t="s">
        <v>1607</v>
      </c>
      <c r="H427" s="8" t="s">
        <v>2056</v>
      </c>
      <c r="I427" s="4"/>
    </row>
    <row r="428" spans="1:9" ht="60" customHeight="1">
      <c r="A428" s="4">
        <v>426</v>
      </c>
      <c r="B428" s="4" t="s">
        <v>1087</v>
      </c>
      <c r="C428" s="4" t="s">
        <v>11</v>
      </c>
      <c r="D428" s="4" t="s">
        <v>1088</v>
      </c>
      <c r="E428" s="5" t="s">
        <v>1220</v>
      </c>
      <c r="F428" s="6"/>
      <c r="G428" s="7" t="s">
        <v>1608</v>
      </c>
      <c r="H428" s="8" t="s">
        <v>2057</v>
      </c>
      <c r="I428" s="4"/>
    </row>
    <row r="429" spans="1:9" ht="60" customHeight="1">
      <c r="A429" s="4">
        <v>427</v>
      </c>
      <c r="B429" s="4" t="s">
        <v>1089</v>
      </c>
      <c r="C429" s="4" t="s">
        <v>11</v>
      </c>
      <c r="D429" s="4" t="s">
        <v>1090</v>
      </c>
      <c r="E429" s="5" t="s">
        <v>1220</v>
      </c>
      <c r="F429" s="6"/>
      <c r="G429" s="8" t="s">
        <v>1609</v>
      </c>
      <c r="H429" s="8" t="s">
        <v>2110</v>
      </c>
      <c r="I429" s="4"/>
    </row>
    <row r="430" spans="1:9" ht="60" customHeight="1">
      <c r="A430" s="4">
        <v>428</v>
      </c>
      <c r="B430" s="4" t="s">
        <v>1091</v>
      </c>
      <c r="C430" s="4" t="s">
        <v>11</v>
      </c>
      <c r="D430" s="4" t="s">
        <v>527</v>
      </c>
      <c r="E430" s="5" t="s">
        <v>1220</v>
      </c>
      <c r="F430" s="6"/>
      <c r="G430" s="8" t="s">
        <v>1610</v>
      </c>
      <c r="H430" s="8" t="s">
        <v>2058</v>
      </c>
      <c r="I430" s="4"/>
    </row>
    <row r="431" spans="1:9" ht="60" customHeight="1">
      <c r="A431" s="4">
        <v>429</v>
      </c>
      <c r="B431" s="4" t="s">
        <v>1092</v>
      </c>
      <c r="C431" s="4" t="s">
        <v>11</v>
      </c>
      <c r="D431" s="4" t="s">
        <v>1093</v>
      </c>
      <c r="E431" s="5" t="s">
        <v>1220</v>
      </c>
      <c r="F431" s="20" t="s">
        <v>1094</v>
      </c>
      <c r="G431" s="8" t="s">
        <v>1611</v>
      </c>
      <c r="H431" s="8" t="s">
        <v>2059</v>
      </c>
      <c r="I431" s="4"/>
    </row>
    <row r="432" spans="1:9" ht="60" customHeight="1">
      <c r="A432" s="4">
        <v>430</v>
      </c>
      <c r="B432" s="4" t="s">
        <v>1095</v>
      </c>
      <c r="C432" s="4" t="s">
        <v>11</v>
      </c>
      <c r="D432" s="4" t="s">
        <v>1096</v>
      </c>
      <c r="E432" s="5" t="s">
        <v>1220</v>
      </c>
      <c r="F432" s="6"/>
      <c r="G432" s="8" t="s">
        <v>1612</v>
      </c>
      <c r="H432" s="8" t="s">
        <v>2060</v>
      </c>
      <c r="I432" s="4"/>
    </row>
    <row r="433" spans="1:9" ht="60" customHeight="1">
      <c r="A433" s="4">
        <v>431</v>
      </c>
      <c r="B433" s="4" t="s">
        <v>1097</v>
      </c>
      <c r="C433" s="4" t="s">
        <v>11</v>
      </c>
      <c r="D433" s="4" t="s">
        <v>1098</v>
      </c>
      <c r="E433" s="5" t="s">
        <v>1220</v>
      </c>
      <c r="F433" s="20" t="s">
        <v>1099</v>
      </c>
      <c r="G433" s="8" t="s">
        <v>1613</v>
      </c>
      <c r="H433" s="8" t="s">
        <v>2061</v>
      </c>
      <c r="I433" s="4"/>
    </row>
    <row r="434" spans="1:9" ht="60" customHeight="1">
      <c r="A434" s="4">
        <v>432</v>
      </c>
      <c r="B434" s="4" t="s">
        <v>1100</v>
      </c>
      <c r="C434" s="4" t="s">
        <v>11</v>
      </c>
      <c r="D434" s="4" t="s">
        <v>1101</v>
      </c>
      <c r="E434" s="5" t="s">
        <v>1221</v>
      </c>
      <c r="F434" s="19" t="s">
        <v>1102</v>
      </c>
      <c r="G434" s="7" t="s">
        <v>1614</v>
      </c>
      <c r="H434" s="8" t="s">
        <v>2062</v>
      </c>
      <c r="I434" s="4"/>
    </row>
    <row r="435" spans="1:9" ht="60" customHeight="1">
      <c r="A435" s="4">
        <v>433</v>
      </c>
      <c r="B435" s="4" t="s">
        <v>1103</v>
      </c>
      <c r="C435" s="4" t="s">
        <v>11</v>
      </c>
      <c r="D435" s="4" t="s">
        <v>1104</v>
      </c>
      <c r="E435" s="5" t="s">
        <v>1221</v>
      </c>
      <c r="F435" s="19" t="s">
        <v>1105</v>
      </c>
      <c r="G435" s="7" t="s">
        <v>1615</v>
      </c>
      <c r="H435" s="8" t="s">
        <v>2063</v>
      </c>
      <c r="I435" s="4"/>
    </row>
    <row r="436" spans="1:9" ht="60" customHeight="1">
      <c r="A436" s="4">
        <v>434</v>
      </c>
      <c r="B436" s="4" t="s">
        <v>1106</v>
      </c>
      <c r="C436" s="4" t="s">
        <v>11</v>
      </c>
      <c r="D436" s="4" t="s">
        <v>1107</v>
      </c>
      <c r="E436" s="5" t="s">
        <v>1221</v>
      </c>
      <c r="F436" s="6"/>
      <c r="G436" s="8" t="s">
        <v>1616</v>
      </c>
      <c r="H436" s="8" t="s">
        <v>2064</v>
      </c>
      <c r="I436" s="4"/>
    </row>
    <row r="437" spans="1:9" ht="60" customHeight="1">
      <c r="A437" s="4">
        <v>435</v>
      </c>
      <c r="B437" s="4" t="s">
        <v>1108</v>
      </c>
      <c r="C437" s="4" t="s">
        <v>11</v>
      </c>
      <c r="D437" s="4" t="s">
        <v>1109</v>
      </c>
      <c r="E437" s="5" t="s">
        <v>1222</v>
      </c>
      <c r="F437" s="20" t="s">
        <v>1110</v>
      </c>
      <c r="G437" s="7" t="s">
        <v>1617</v>
      </c>
      <c r="H437" s="8" t="s">
        <v>2065</v>
      </c>
      <c r="I437" s="4"/>
    </row>
    <row r="438" spans="1:9" ht="60" customHeight="1">
      <c r="A438" s="4">
        <v>436</v>
      </c>
      <c r="B438" s="4" t="s">
        <v>1111</v>
      </c>
      <c r="C438" s="4" t="s">
        <v>16</v>
      </c>
      <c r="D438" s="4" t="s">
        <v>1112</v>
      </c>
      <c r="E438" s="5" t="s">
        <v>1222</v>
      </c>
      <c r="F438" s="6" t="s">
        <v>1113</v>
      </c>
      <c r="G438" s="7" t="s">
        <v>1618</v>
      </c>
      <c r="H438" s="8" t="s">
        <v>2066</v>
      </c>
      <c r="I438" s="4"/>
    </row>
    <row r="439" spans="1:9" ht="60" customHeight="1">
      <c r="A439" s="4">
        <v>437</v>
      </c>
      <c r="B439" s="4" t="s">
        <v>1114</v>
      </c>
      <c r="C439" s="4" t="s">
        <v>11</v>
      </c>
      <c r="D439" s="4" t="s">
        <v>1115</v>
      </c>
      <c r="E439" s="5" t="s">
        <v>1222</v>
      </c>
      <c r="F439" s="6"/>
      <c r="G439" s="8" t="s">
        <v>1619</v>
      </c>
      <c r="H439" s="8">
        <v>16806264</v>
      </c>
      <c r="I439" s="4"/>
    </row>
    <row r="440" spans="1:9" ht="60" customHeight="1">
      <c r="A440" s="4">
        <v>438</v>
      </c>
      <c r="B440" s="4" t="s">
        <v>1116</v>
      </c>
      <c r="C440" s="4" t="s">
        <v>16</v>
      </c>
      <c r="D440" s="4" t="s">
        <v>537</v>
      </c>
      <c r="E440" s="5" t="s">
        <v>1222</v>
      </c>
      <c r="F440" s="6" t="s">
        <v>1117</v>
      </c>
      <c r="G440" s="8" t="s">
        <v>1620</v>
      </c>
      <c r="H440" s="8" t="s">
        <v>2067</v>
      </c>
      <c r="I440" s="4"/>
    </row>
    <row r="441" spans="1:9" ht="60" customHeight="1">
      <c r="A441" s="4">
        <v>439</v>
      </c>
      <c r="B441" s="4" t="s">
        <v>1118</v>
      </c>
      <c r="C441" s="4" t="s">
        <v>11</v>
      </c>
      <c r="D441" s="4" t="s">
        <v>1119</v>
      </c>
      <c r="E441" s="5" t="s">
        <v>1222</v>
      </c>
      <c r="F441" s="20" t="s">
        <v>1120</v>
      </c>
      <c r="G441" s="8" t="s">
        <v>1621</v>
      </c>
      <c r="H441" s="8" t="s">
        <v>2068</v>
      </c>
      <c r="I441" s="4"/>
    </row>
    <row r="442" spans="1:9" ht="60" customHeight="1">
      <c r="A442" s="4">
        <v>440</v>
      </c>
      <c r="B442" s="4" t="s">
        <v>1121</v>
      </c>
      <c r="C442" s="4" t="s">
        <v>11</v>
      </c>
      <c r="D442" s="4" t="s">
        <v>1122</v>
      </c>
      <c r="E442" s="5" t="s">
        <v>1222</v>
      </c>
      <c r="F442" s="6"/>
      <c r="G442" s="8" t="s">
        <v>1622</v>
      </c>
      <c r="H442" s="8" t="s">
        <v>2069</v>
      </c>
      <c r="I442" s="4"/>
    </row>
    <row r="443" spans="1:9" ht="60" customHeight="1">
      <c r="A443" s="4">
        <v>441</v>
      </c>
      <c r="B443" s="4" t="s">
        <v>1123</v>
      </c>
      <c r="C443" s="4" t="s">
        <v>11</v>
      </c>
      <c r="D443" s="4" t="s">
        <v>1124</v>
      </c>
      <c r="E443" s="5" t="s">
        <v>1222</v>
      </c>
      <c r="F443" s="20" t="s">
        <v>1125</v>
      </c>
      <c r="G443" s="8" t="s">
        <v>1623</v>
      </c>
      <c r="H443" s="8" t="s">
        <v>2070</v>
      </c>
      <c r="I443" s="4"/>
    </row>
    <row r="444" spans="1:9" ht="60" customHeight="1">
      <c r="A444" s="4">
        <v>442</v>
      </c>
      <c r="B444" s="4" t="s">
        <v>1126</v>
      </c>
      <c r="C444" s="4" t="s">
        <v>16</v>
      </c>
      <c r="D444" s="4" t="s">
        <v>1127</v>
      </c>
      <c r="E444" s="5" t="s">
        <v>1222</v>
      </c>
      <c r="F444" s="6" t="s">
        <v>1128</v>
      </c>
      <c r="G444" s="8" t="s">
        <v>1624</v>
      </c>
      <c r="H444" s="8" t="s">
        <v>2071</v>
      </c>
      <c r="I444" s="4"/>
    </row>
    <row r="445" spans="1:9" ht="60" customHeight="1">
      <c r="A445" s="4">
        <v>443</v>
      </c>
      <c r="B445" s="4" t="s">
        <v>1129</v>
      </c>
      <c r="C445" s="4" t="s">
        <v>16</v>
      </c>
      <c r="D445" s="4" t="s">
        <v>1130</v>
      </c>
      <c r="E445" s="5" t="s">
        <v>1222</v>
      </c>
      <c r="F445" s="6" t="s">
        <v>1131</v>
      </c>
      <c r="G445" s="8" t="s">
        <v>1625</v>
      </c>
      <c r="H445" s="8" t="s">
        <v>2072</v>
      </c>
      <c r="I445" s="4"/>
    </row>
    <row r="446" spans="1:9" ht="60" customHeight="1">
      <c r="A446" s="4">
        <v>444</v>
      </c>
      <c r="B446" s="4" t="s">
        <v>1132</v>
      </c>
      <c r="C446" s="4" t="s">
        <v>11</v>
      </c>
      <c r="D446" s="4" t="s">
        <v>1133</v>
      </c>
      <c r="E446" s="5" t="s">
        <v>1222</v>
      </c>
      <c r="F446" s="20" t="s">
        <v>1134</v>
      </c>
      <c r="G446" s="8" t="s">
        <v>1626</v>
      </c>
      <c r="H446" s="8" t="s">
        <v>2073</v>
      </c>
      <c r="I446" s="4"/>
    </row>
    <row r="447" spans="1:9" ht="60" customHeight="1">
      <c r="A447" s="4">
        <v>445</v>
      </c>
      <c r="B447" s="4" t="s">
        <v>1135</v>
      </c>
      <c r="C447" s="4" t="s">
        <v>16</v>
      </c>
      <c r="D447" s="4" t="s">
        <v>1136</v>
      </c>
      <c r="E447" s="5" t="s">
        <v>1222</v>
      </c>
      <c r="F447" s="20" t="s">
        <v>1137</v>
      </c>
      <c r="G447" s="8" t="s">
        <v>1627</v>
      </c>
      <c r="H447" s="8" t="s">
        <v>2074</v>
      </c>
      <c r="I447" s="4"/>
    </row>
    <row r="448" spans="1:9" ht="60" customHeight="1">
      <c r="A448" s="4">
        <v>446</v>
      </c>
      <c r="B448" s="4" t="s">
        <v>1138</v>
      </c>
      <c r="C448" s="4" t="s">
        <v>16</v>
      </c>
      <c r="D448" s="4" t="s">
        <v>1139</v>
      </c>
      <c r="E448" s="5" t="s">
        <v>1222</v>
      </c>
      <c r="F448" s="20" t="s">
        <v>1140</v>
      </c>
      <c r="G448" s="8">
        <v>100873446</v>
      </c>
      <c r="H448" s="8" t="s">
        <v>2075</v>
      </c>
      <c r="I448" s="4"/>
    </row>
    <row r="449" spans="1:9" ht="60" customHeight="1">
      <c r="A449" s="4">
        <v>447</v>
      </c>
      <c r="B449" s="4" t="s">
        <v>1141</v>
      </c>
      <c r="C449" s="4" t="s">
        <v>11</v>
      </c>
      <c r="D449" s="4" t="s">
        <v>1142</v>
      </c>
      <c r="E449" s="5" t="s">
        <v>1222</v>
      </c>
      <c r="F449" s="20" t="s">
        <v>1143</v>
      </c>
      <c r="G449" s="8" t="s">
        <v>1628</v>
      </c>
      <c r="H449" s="8" t="s">
        <v>2076</v>
      </c>
      <c r="I449" s="4"/>
    </row>
    <row r="450" spans="1:9" ht="60" customHeight="1">
      <c r="A450" s="4">
        <v>448</v>
      </c>
      <c r="B450" s="4" t="s">
        <v>1144</v>
      </c>
      <c r="C450" s="4" t="s">
        <v>16</v>
      </c>
      <c r="D450" s="4" t="s">
        <v>1145</v>
      </c>
      <c r="E450" s="5" t="s">
        <v>1222</v>
      </c>
      <c r="F450" s="20" t="s">
        <v>1146</v>
      </c>
      <c r="G450" s="8" t="s">
        <v>1629</v>
      </c>
      <c r="H450" s="8" t="s">
        <v>2077</v>
      </c>
      <c r="I450" s="4"/>
    </row>
    <row r="451" spans="1:9" ht="60" customHeight="1">
      <c r="A451" s="4">
        <v>449</v>
      </c>
      <c r="B451" s="4" t="s">
        <v>1147</v>
      </c>
      <c r="C451" s="4" t="s">
        <v>11</v>
      </c>
      <c r="D451" s="4" t="s">
        <v>416</v>
      </c>
      <c r="E451" s="5" t="s">
        <v>1222</v>
      </c>
      <c r="F451" s="20" t="s">
        <v>1148</v>
      </c>
      <c r="G451" s="8" t="s">
        <v>1630</v>
      </c>
      <c r="H451" s="8" t="s">
        <v>2078</v>
      </c>
      <c r="I451" s="4"/>
    </row>
    <row r="452" spans="1:9" ht="60" customHeight="1">
      <c r="A452" s="4">
        <v>450</v>
      </c>
      <c r="B452" s="4" t="s">
        <v>1149</v>
      </c>
      <c r="C452" s="4" t="s">
        <v>16</v>
      </c>
      <c r="D452" s="4" t="s">
        <v>1150</v>
      </c>
      <c r="E452" s="5" t="s">
        <v>1222</v>
      </c>
      <c r="F452" s="20" t="s">
        <v>1151</v>
      </c>
      <c r="G452" s="8" t="s">
        <v>1631</v>
      </c>
      <c r="H452" s="8" t="s">
        <v>2079</v>
      </c>
      <c r="I452" s="4"/>
    </row>
    <row r="453" spans="1:9" ht="60" customHeight="1">
      <c r="A453" s="4">
        <v>451</v>
      </c>
      <c r="B453" s="4" t="s">
        <v>1152</v>
      </c>
      <c r="C453" s="4" t="s">
        <v>16</v>
      </c>
      <c r="D453" s="4" t="s">
        <v>1145</v>
      </c>
      <c r="E453" s="5" t="s">
        <v>1222</v>
      </c>
      <c r="F453" s="20"/>
      <c r="G453" s="9">
        <v>100972677</v>
      </c>
      <c r="H453" s="8" t="s">
        <v>2080</v>
      </c>
      <c r="I453" s="4"/>
    </row>
    <row r="454" spans="1:9" ht="60" customHeight="1">
      <c r="A454" s="4">
        <v>452</v>
      </c>
      <c r="B454" s="4" t="s">
        <v>1153</v>
      </c>
      <c r="C454" s="4" t="s">
        <v>16</v>
      </c>
      <c r="D454" s="4" t="s">
        <v>1154</v>
      </c>
      <c r="E454" s="5" t="s">
        <v>1222</v>
      </c>
      <c r="F454" s="20" t="s">
        <v>1155</v>
      </c>
      <c r="G454" s="8" t="s">
        <v>1632</v>
      </c>
      <c r="H454" s="8" t="s">
        <v>2081</v>
      </c>
      <c r="I454" s="4"/>
    </row>
    <row r="455" spans="1:9" ht="60" customHeight="1">
      <c r="A455" s="4">
        <v>453</v>
      </c>
      <c r="B455" s="4" t="s">
        <v>1156</v>
      </c>
      <c r="C455" s="4" t="s">
        <v>16</v>
      </c>
      <c r="D455" s="4" t="s">
        <v>1157</v>
      </c>
      <c r="E455" s="5" t="s">
        <v>1222</v>
      </c>
      <c r="F455" s="20" t="s">
        <v>1158</v>
      </c>
      <c r="G455" s="8" t="s">
        <v>1633</v>
      </c>
      <c r="H455" s="8" t="s">
        <v>2082</v>
      </c>
      <c r="I455" s="4"/>
    </row>
    <row r="456" spans="1:9" ht="60" customHeight="1">
      <c r="A456" s="4">
        <v>454</v>
      </c>
      <c r="B456" s="4" t="s">
        <v>1159</v>
      </c>
      <c r="C456" s="4" t="s">
        <v>16</v>
      </c>
      <c r="D456" s="4" t="s">
        <v>1160</v>
      </c>
      <c r="E456" s="5" t="s">
        <v>1222</v>
      </c>
      <c r="F456" s="20" t="s">
        <v>1161</v>
      </c>
      <c r="G456" s="8" t="s">
        <v>1634</v>
      </c>
      <c r="H456" s="8" t="s">
        <v>2083</v>
      </c>
      <c r="I456" s="4"/>
    </row>
    <row r="457" spans="1:9" ht="60" customHeight="1">
      <c r="A457" s="4">
        <v>455</v>
      </c>
      <c r="B457" s="4" t="s">
        <v>1162</v>
      </c>
      <c r="C457" s="4" t="s">
        <v>11</v>
      </c>
      <c r="D457" s="4" t="s">
        <v>1163</v>
      </c>
      <c r="E457" s="5" t="s">
        <v>1222</v>
      </c>
      <c r="F457" s="20"/>
      <c r="G457" s="8" t="s">
        <v>1635</v>
      </c>
      <c r="H457" s="8" t="s">
        <v>2084</v>
      </c>
      <c r="I457" s="4"/>
    </row>
    <row r="458" spans="1:9" ht="60" customHeight="1">
      <c r="A458" s="4">
        <v>456</v>
      </c>
      <c r="B458" s="4" t="s">
        <v>1164</v>
      </c>
      <c r="C458" s="4" t="s">
        <v>16</v>
      </c>
      <c r="D458" s="4" t="s">
        <v>1165</v>
      </c>
      <c r="E458" s="5" t="s">
        <v>1222</v>
      </c>
      <c r="F458" s="20" t="s">
        <v>1166</v>
      </c>
      <c r="G458" s="8" t="s">
        <v>1636</v>
      </c>
      <c r="H458" s="8" t="s">
        <v>2085</v>
      </c>
      <c r="I458" s="4"/>
    </row>
    <row r="459" spans="1:9" ht="60" customHeight="1">
      <c r="A459" s="4">
        <v>457</v>
      </c>
      <c r="B459" s="4" t="s">
        <v>1167</v>
      </c>
      <c r="C459" s="4" t="s">
        <v>16</v>
      </c>
      <c r="D459" s="4" t="s">
        <v>1168</v>
      </c>
      <c r="E459" s="5" t="s">
        <v>1222</v>
      </c>
      <c r="F459" s="20"/>
      <c r="G459" s="8" t="s">
        <v>1637</v>
      </c>
      <c r="H459" s="8" t="s">
        <v>2086</v>
      </c>
      <c r="I459" s="4"/>
    </row>
    <row r="460" spans="1:9" ht="60" customHeight="1">
      <c r="A460" s="4">
        <v>458</v>
      </c>
      <c r="B460" s="4" t="s">
        <v>1169</v>
      </c>
      <c r="C460" s="4" t="s">
        <v>16</v>
      </c>
      <c r="D460" s="4" t="s">
        <v>1170</v>
      </c>
      <c r="E460" s="5" t="s">
        <v>1222</v>
      </c>
      <c r="F460" s="20" t="s">
        <v>1171</v>
      </c>
      <c r="G460" s="8" t="s">
        <v>1638</v>
      </c>
      <c r="H460" s="8" t="s">
        <v>2087</v>
      </c>
      <c r="I460" s="4"/>
    </row>
    <row r="461" spans="1:9" ht="60" customHeight="1">
      <c r="A461" s="4">
        <v>459</v>
      </c>
      <c r="B461" s="4" t="s">
        <v>1172</v>
      </c>
      <c r="C461" s="4" t="s">
        <v>16</v>
      </c>
      <c r="D461" s="4" t="s">
        <v>1173</v>
      </c>
      <c r="E461" s="5" t="s">
        <v>1222</v>
      </c>
      <c r="F461" s="20" t="s">
        <v>1174</v>
      </c>
      <c r="G461" s="8" t="s">
        <v>1639</v>
      </c>
      <c r="H461" s="8" t="s">
        <v>2088</v>
      </c>
      <c r="I461" s="4"/>
    </row>
    <row r="462" spans="1:9" ht="60" customHeight="1">
      <c r="A462" s="4">
        <v>460</v>
      </c>
      <c r="B462" s="4" t="s">
        <v>1175</v>
      </c>
      <c r="C462" s="4" t="s">
        <v>16</v>
      </c>
      <c r="D462" s="4" t="s">
        <v>1176</v>
      </c>
      <c r="E462" s="5" t="s">
        <v>1222</v>
      </c>
      <c r="F462" s="20" t="s">
        <v>1177</v>
      </c>
      <c r="G462" s="8" t="s">
        <v>1640</v>
      </c>
      <c r="H462" s="8" t="s">
        <v>2089</v>
      </c>
      <c r="I462" s="4"/>
    </row>
    <row r="463" spans="1:9" ht="60" customHeight="1">
      <c r="A463" s="4">
        <v>461</v>
      </c>
      <c r="B463" s="4" t="s">
        <v>1178</v>
      </c>
      <c r="C463" s="4" t="s">
        <v>11</v>
      </c>
      <c r="D463" s="4" t="s">
        <v>1179</v>
      </c>
      <c r="E463" s="5" t="s">
        <v>1222</v>
      </c>
      <c r="F463" s="20" t="s">
        <v>1180</v>
      </c>
      <c r="G463" s="8" t="s">
        <v>1641</v>
      </c>
      <c r="H463" s="8" t="s">
        <v>2090</v>
      </c>
      <c r="I463" s="4"/>
    </row>
    <row r="464" spans="1:9" ht="60" customHeight="1">
      <c r="A464" s="4">
        <v>462</v>
      </c>
      <c r="B464" s="4" t="s">
        <v>1181</v>
      </c>
      <c r="C464" s="4" t="s">
        <v>11</v>
      </c>
      <c r="D464" s="4" t="s">
        <v>1182</v>
      </c>
      <c r="E464" s="5" t="s">
        <v>1222</v>
      </c>
      <c r="F464" s="20"/>
      <c r="G464" s="8" t="s">
        <v>1642</v>
      </c>
      <c r="H464" s="8" t="s">
        <v>2091</v>
      </c>
      <c r="I464" s="4"/>
    </row>
    <row r="465" spans="1:9" ht="60" customHeight="1">
      <c r="A465" s="4">
        <v>463</v>
      </c>
      <c r="B465" s="4" t="s">
        <v>1183</v>
      </c>
      <c r="C465" s="4" t="s">
        <v>16</v>
      </c>
      <c r="D465" s="4" t="s">
        <v>1184</v>
      </c>
      <c r="E465" s="5" t="s">
        <v>1222</v>
      </c>
      <c r="F465" s="20"/>
      <c r="G465" s="18" t="s">
        <v>1643</v>
      </c>
      <c r="H465" s="8" t="s">
        <v>2092</v>
      </c>
      <c r="I465" s="4"/>
    </row>
    <row r="466" spans="1:9" ht="60" customHeight="1">
      <c r="A466" s="4">
        <v>464</v>
      </c>
      <c r="B466" s="4" t="s">
        <v>1185</v>
      </c>
      <c r="C466" s="4" t="s">
        <v>11</v>
      </c>
      <c r="D466" s="4" t="s">
        <v>1186</v>
      </c>
      <c r="E466" s="5" t="s">
        <v>1222</v>
      </c>
      <c r="F466" s="20"/>
      <c r="G466" s="18" t="s">
        <v>1644</v>
      </c>
      <c r="H466" s="8" t="s">
        <v>2093</v>
      </c>
      <c r="I466" s="4"/>
    </row>
    <row r="467" spans="1:9" ht="60" customHeight="1">
      <c r="A467" s="4">
        <v>465</v>
      </c>
      <c r="B467" s="4" t="s">
        <v>1187</v>
      </c>
      <c r="C467" s="4" t="s">
        <v>11</v>
      </c>
      <c r="D467" s="4" t="s">
        <v>1188</v>
      </c>
      <c r="E467" s="5" t="s">
        <v>1222</v>
      </c>
      <c r="F467" s="20"/>
      <c r="G467" s="18" t="s">
        <v>1645</v>
      </c>
      <c r="H467" s="8" t="s">
        <v>2094</v>
      </c>
      <c r="I467" s="4"/>
    </row>
    <row r="468" spans="1:9" ht="60" customHeight="1">
      <c r="A468" s="4">
        <v>466</v>
      </c>
      <c r="B468" s="4" t="s">
        <v>1189</v>
      </c>
      <c r="C468" s="4" t="s">
        <v>11</v>
      </c>
      <c r="D468" s="4" t="s">
        <v>1190</v>
      </c>
      <c r="E468" s="5" t="s">
        <v>1222</v>
      </c>
      <c r="F468" s="19" t="s">
        <v>1191</v>
      </c>
      <c r="G468" s="8" t="s">
        <v>1646</v>
      </c>
      <c r="H468" s="8" t="s">
        <v>2095</v>
      </c>
      <c r="I468" s="4"/>
    </row>
    <row r="469" spans="1:9">
      <c r="A469" s="92"/>
      <c r="B469" s="92"/>
      <c r="C469" s="92"/>
      <c r="D469" s="92"/>
      <c r="E469" s="92"/>
      <c r="F469" s="93"/>
      <c r="G469" s="93"/>
      <c r="H469" s="93"/>
      <c r="I469" s="92"/>
    </row>
    <row r="470" spans="1:9">
      <c r="A470" s="92"/>
      <c r="B470" s="92"/>
      <c r="C470" s="92"/>
      <c r="D470" s="92"/>
      <c r="E470" s="92"/>
      <c r="F470" s="93"/>
      <c r="G470" s="93"/>
      <c r="H470" s="93"/>
      <c r="I470" s="92"/>
    </row>
    <row r="471" spans="1:9" ht="40.200000000000003" customHeight="1">
      <c r="A471" s="94" t="s">
        <v>1192</v>
      </c>
      <c r="B471" s="92"/>
      <c r="C471" s="92"/>
      <c r="D471" s="92"/>
      <c r="E471" s="92"/>
      <c r="F471" s="93"/>
      <c r="G471" s="95" t="s">
        <v>1193</v>
      </c>
      <c r="H471" s="93"/>
      <c r="I471" s="92"/>
    </row>
    <row r="472" spans="1:9">
      <c r="A472" s="92"/>
      <c r="B472" s="92"/>
      <c r="C472" s="92"/>
      <c r="D472" s="92"/>
      <c r="E472" s="92"/>
      <c r="F472" s="93"/>
      <c r="G472" s="93"/>
      <c r="H472" s="93"/>
      <c r="I472" s="92"/>
    </row>
    <row r="473" spans="1:9">
      <c r="A473" s="92"/>
      <c r="B473" s="92"/>
      <c r="C473" s="92"/>
      <c r="D473" s="92"/>
      <c r="E473" s="92"/>
      <c r="F473" s="93"/>
      <c r="G473" s="93"/>
      <c r="H473" s="93"/>
      <c r="I473" s="92"/>
    </row>
    <row r="474" spans="1:9">
      <c r="A474" s="92"/>
      <c r="B474" s="92"/>
      <c r="C474" s="92"/>
      <c r="D474" s="92"/>
      <c r="E474" s="92"/>
      <c r="F474" s="93"/>
      <c r="G474" s="93"/>
      <c r="H474" s="93"/>
      <c r="I474" s="92"/>
    </row>
    <row r="475" spans="1:9">
      <c r="A475" s="92"/>
      <c r="B475" s="92"/>
      <c r="C475" s="92"/>
      <c r="D475" s="92"/>
      <c r="E475" s="92"/>
      <c r="F475" s="93"/>
      <c r="G475" s="93"/>
      <c r="H475" s="93"/>
      <c r="I475" s="92"/>
    </row>
    <row r="476" spans="1:9">
      <c r="A476" s="92"/>
      <c r="B476" s="92"/>
      <c r="C476" s="92"/>
      <c r="D476" s="92"/>
      <c r="E476" s="92"/>
      <c r="F476" s="93"/>
      <c r="G476" s="93"/>
      <c r="H476" s="93"/>
      <c r="I476" s="92"/>
    </row>
  </sheetData>
  <sheetProtection formatCells="0" formatColumns="0" formatRows="0" insertColumns="0" insertRows="0" insertHyperlinks="0" deleteColumns="0" deleteRows="0" sort="0" autoFilter="0" pivotTables="0"/>
  <autoFilter ref="B1:B476" xr:uid="{00000000-0009-0000-0000-000000000000}"/>
  <mergeCells count="4">
    <mergeCell ref="A1:I1"/>
    <mergeCell ref="A469:I470"/>
    <mergeCell ref="A471:F476"/>
    <mergeCell ref="G471:I476"/>
  </mergeCells>
  <conditionalFormatting sqref="H190">
    <cfRule type="duplicateValues" dxfId="2" priority="1"/>
  </conditionalFormatting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H106 H297:H298 H449 H349:H350 H312 H458 H269 H176 H190 H37 H35" xr:uid="{00000000-0002-0000-0000-000000000000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  <rowBreaks count="1" manualBreakCount="1">
    <brk id="46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BC468"/>
  <sheetViews>
    <sheetView topLeftCell="T1" zoomScaleNormal="100" workbookViewId="0">
      <selection activeCell="AT2" sqref="AT2"/>
    </sheetView>
  </sheetViews>
  <sheetFormatPr defaultRowHeight="22.8"/>
  <cols>
    <col min="1" max="1" width="6" style="29" customWidth="1"/>
    <col min="2" max="2" width="16" style="29" customWidth="1"/>
    <col min="3" max="3" width="4" style="29" customWidth="1"/>
    <col min="4" max="4" width="12" style="29" customWidth="1"/>
    <col min="5" max="5" width="13" style="29" customWidth="1"/>
    <col min="6" max="6" width="25.09765625" style="30" customWidth="1"/>
    <col min="7" max="8" width="17" style="30" customWidth="1"/>
    <col min="9" max="9" width="15" style="29" customWidth="1"/>
    <col min="10" max="10" width="11.59765625" style="66" customWidth="1"/>
    <col min="11" max="11" width="9.5" style="66" customWidth="1"/>
    <col min="12" max="12" width="10.3984375" style="66" customWidth="1"/>
    <col min="13" max="13" width="11.19921875" style="67" customWidth="1"/>
    <col min="14" max="17" width="8.19921875" style="66" customWidth="1"/>
    <col min="18" max="18" width="12.59765625" style="66" customWidth="1"/>
    <col min="19" max="19" width="12.69921875" style="66" customWidth="1"/>
    <col min="20" max="20" width="9.796875" style="66" customWidth="1"/>
    <col min="21" max="21" width="12.5" style="66" customWidth="1"/>
    <col min="22" max="22" width="13.09765625" style="67" customWidth="1"/>
    <col min="23" max="24" width="8.19921875" style="66" customWidth="1"/>
    <col min="25" max="25" width="11.19921875" style="66" customWidth="1"/>
    <col min="26" max="26" width="9.5" style="66" customWidth="1"/>
    <col min="27" max="27" width="9.09765625" style="66" customWidth="1"/>
    <col min="28" max="28" width="9.09765625" style="68" customWidth="1"/>
    <col min="29" max="29" width="8" style="66" hidden="1" customWidth="1"/>
    <col min="30" max="30" width="15.796875" style="66" hidden="1" customWidth="1"/>
    <col min="31" max="31" width="8" style="66" hidden="1" customWidth="1"/>
    <col min="32" max="32" width="11.59765625" style="66" hidden="1" customWidth="1"/>
    <col min="33" max="33" width="15.796875" style="66" hidden="1" customWidth="1"/>
    <col min="34" max="34" width="11.796875" style="66" hidden="1" customWidth="1"/>
    <col min="35" max="35" width="12.5" style="66" hidden="1" customWidth="1"/>
    <col min="36" max="36" width="13" style="66" hidden="1" customWidth="1"/>
    <col min="37" max="37" width="11.796875" style="66" hidden="1" customWidth="1"/>
    <col min="38" max="38" width="12.5" style="66" hidden="1" customWidth="1"/>
    <col min="39" max="39" width="13" style="66" hidden="1" customWidth="1"/>
    <col min="40" max="40" width="11.796875" style="66" hidden="1" customWidth="1"/>
    <col min="41" max="41" width="12.5" style="66" hidden="1" customWidth="1"/>
    <col min="42" max="42" width="13" style="66" hidden="1" customWidth="1"/>
    <col min="43" max="43" width="8" style="66" hidden="1" customWidth="1"/>
    <col min="44" max="44" width="8.796875" style="66"/>
    <col min="45" max="45" width="9.796875" style="66" customWidth="1"/>
    <col min="46" max="51" width="8.796875" style="66"/>
    <col min="52" max="52" width="10" style="66" customWidth="1"/>
    <col min="53" max="53" width="10.69921875" style="66" customWidth="1"/>
    <col min="54" max="54" width="9.09765625" style="66" bestFit="1" customWidth="1"/>
    <col min="55" max="55" width="36.5" style="66" customWidth="1"/>
    <col min="56" max="16384" width="8.796875" style="29"/>
  </cols>
  <sheetData>
    <row r="1" spans="1:55" ht="160.19999999999999" customHeight="1" thickTop="1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6" t="s">
        <v>2111</v>
      </c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31"/>
      <c r="AC1" s="32" t="s">
        <v>3</v>
      </c>
      <c r="AD1" s="32" t="s">
        <v>2112</v>
      </c>
      <c r="AE1" s="33" t="s">
        <v>3</v>
      </c>
      <c r="AF1" s="33" t="s">
        <v>2113</v>
      </c>
      <c r="AG1" s="33" t="s">
        <v>2112</v>
      </c>
      <c r="AH1" s="34" t="s">
        <v>2114</v>
      </c>
      <c r="AI1" s="34" t="s">
        <v>2115</v>
      </c>
      <c r="AJ1" s="34" t="s">
        <v>2116</v>
      </c>
      <c r="AK1" s="35" t="s">
        <v>2114</v>
      </c>
      <c r="AL1" s="35" t="s">
        <v>2115</v>
      </c>
      <c r="AM1" s="35" t="s">
        <v>2116</v>
      </c>
      <c r="AN1" s="36" t="s">
        <v>2114</v>
      </c>
      <c r="AO1" s="36" t="s">
        <v>2115</v>
      </c>
      <c r="AP1" s="36" t="s">
        <v>2116</v>
      </c>
      <c r="AQ1" s="37"/>
      <c r="AR1" s="38" t="s">
        <v>2117</v>
      </c>
      <c r="AS1" s="38" t="s">
        <v>2118</v>
      </c>
      <c r="AT1" s="38" t="s">
        <v>2119</v>
      </c>
      <c r="AU1" s="38" t="s">
        <v>2120</v>
      </c>
      <c r="AV1" s="38" t="s">
        <v>2121</v>
      </c>
      <c r="AW1" s="38" t="s">
        <v>2122</v>
      </c>
      <c r="AX1" s="38" t="s">
        <v>2114</v>
      </c>
      <c r="AY1" s="38" t="s">
        <v>2123</v>
      </c>
      <c r="AZ1" s="38" t="s">
        <v>2124</v>
      </c>
      <c r="BA1" s="38" t="s">
        <v>2125</v>
      </c>
      <c r="BB1" s="39" t="s">
        <v>2126</v>
      </c>
      <c r="BC1" s="40" t="s">
        <v>2127</v>
      </c>
    </row>
    <row r="2" spans="1:55" ht="70.2" customHeight="1" thickBo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2" t="s">
        <v>8</v>
      </c>
      <c r="I2" s="2" t="s">
        <v>9</v>
      </c>
      <c r="J2" s="41" t="s">
        <v>2114</v>
      </c>
      <c r="K2" s="42" t="s">
        <v>2113</v>
      </c>
      <c r="L2" s="42" t="s">
        <v>2128</v>
      </c>
      <c r="M2" s="43" t="s">
        <v>2129</v>
      </c>
      <c r="N2" s="42" t="s">
        <v>2130</v>
      </c>
      <c r="O2" s="42" t="s">
        <v>2131</v>
      </c>
      <c r="P2" s="42" t="s">
        <v>2132</v>
      </c>
      <c r="Q2" s="42" t="s">
        <v>2115</v>
      </c>
      <c r="R2" s="42" t="s">
        <v>2133</v>
      </c>
      <c r="S2" s="42" t="s">
        <v>2134</v>
      </c>
      <c r="T2" s="42" t="s">
        <v>2135</v>
      </c>
      <c r="U2" s="42" t="s">
        <v>2136</v>
      </c>
      <c r="V2" s="43" t="s">
        <v>2137</v>
      </c>
      <c r="W2" s="42" t="s">
        <v>2138</v>
      </c>
      <c r="X2" s="42" t="s">
        <v>2139</v>
      </c>
      <c r="Y2" s="42" t="s">
        <v>2140</v>
      </c>
      <c r="Z2" s="42" t="s">
        <v>2116</v>
      </c>
      <c r="AA2" s="42" t="s">
        <v>2112</v>
      </c>
      <c r="AB2" s="44"/>
      <c r="AC2" s="45" t="s">
        <v>2141</v>
      </c>
      <c r="AD2" s="45">
        <v>1</v>
      </c>
      <c r="AE2" s="46" t="s">
        <v>2141</v>
      </c>
      <c r="AF2" s="46">
        <v>2</v>
      </c>
      <c r="AG2" s="46">
        <v>1</v>
      </c>
      <c r="AH2" s="47">
        <v>2</v>
      </c>
      <c r="AI2" s="47">
        <v>1</v>
      </c>
      <c r="AJ2" s="47">
        <v>1</v>
      </c>
      <c r="AK2" s="48"/>
      <c r="AL2" s="48">
        <v>2</v>
      </c>
      <c r="AM2" s="48">
        <v>1</v>
      </c>
      <c r="AN2" s="49"/>
      <c r="AO2" s="49">
        <v>1</v>
      </c>
      <c r="AP2" s="49">
        <v>2</v>
      </c>
      <c r="AQ2" s="50"/>
      <c r="AR2" s="51">
        <f>COUNTA($A$3:$A468)</f>
        <v>466</v>
      </c>
      <c r="AS2" s="51">
        <f>COUNTIF($C$3:$C468,"ស្រី")</f>
        <v>373</v>
      </c>
      <c r="AT2" s="51">
        <f>COUNTIF($AA$3:$AA468,1)</f>
        <v>452</v>
      </c>
      <c r="AU2" s="51">
        <f>DCOUNT($A$2:$AA468,"ផ្ទៀងផ្ទាត់ចុងក្រោយ",$AC$1:$AD$2)</f>
        <v>363</v>
      </c>
      <c r="AV2" s="51">
        <f>COUNTIF($AA$3:$AA$468,2)</f>
        <v>14</v>
      </c>
      <c r="AW2" s="51">
        <f>COUNTIF(K:K,2)</f>
        <v>0</v>
      </c>
      <c r="AX2" s="51">
        <f>DCOUNT($A$2:$AA468,"គ្មានស្នាមមេដៃ",$AH$1:$AJ$2)</f>
        <v>0</v>
      </c>
      <c r="AY2" s="51">
        <f>DCOUNT($A$2:$AA468,"NID_problem",$AK$1:$AM$2)</f>
        <v>8</v>
      </c>
      <c r="AZ2" s="51">
        <f>DCOUNT($A$2:$AA468,"NID_problem",$AN$1:$AP$2)</f>
        <v>6</v>
      </c>
      <c r="BA2" s="51">
        <f>((AR2-AT2)-SUM(AW2,AX2,AY2,AZ2))</f>
        <v>0</v>
      </c>
      <c r="BB2" s="52" t="str">
        <f>IF((AR2-AT2)=(AW2+AY2+AZ2+AX2+BA2),"ត្រឹមត្រូវ","មិនត្រឹមត្រូវ")</f>
        <v>ត្រឹមត្រូវ</v>
      </c>
      <c r="BC2" s="53"/>
    </row>
    <row r="3" spans="1:55" ht="60" customHeight="1">
      <c r="A3" s="4">
        <v>1</v>
      </c>
      <c r="B3" s="4" t="s">
        <v>10</v>
      </c>
      <c r="C3" s="4" t="s">
        <v>2143</v>
      </c>
      <c r="D3" s="4" t="s">
        <v>12</v>
      </c>
      <c r="E3" s="5" t="s">
        <v>1194</v>
      </c>
      <c r="F3" s="6"/>
      <c r="G3" s="7" t="s">
        <v>1223</v>
      </c>
      <c r="H3" s="8" t="s">
        <v>1647</v>
      </c>
      <c r="I3" s="4"/>
      <c r="J3" s="54"/>
      <c r="K3" s="55">
        <f>IF(OR(H3="បរទេស",G3="បរទេស"),2,1)</f>
        <v>1</v>
      </c>
      <c r="L3" s="56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1895932</v>
      </c>
      <c r="M3" s="57" t="str">
        <f>IF(L3="បរទេស","បរទេស",IF(AND($BC$2=1,LEN(L3)=8),"0"&amp;L3,IF(LEN(L3)&gt;9,2,LEFT(L3,9))))</f>
        <v>1895932</v>
      </c>
      <c r="N3" s="58">
        <f>IF(L3="បរទេស",1,IF((LEN($M3)-9)=0,1,2))</f>
        <v>2</v>
      </c>
      <c r="O3" s="58">
        <f>IF(M3="",2,1)</f>
        <v>1</v>
      </c>
      <c r="P3" s="58">
        <f t="shared" ref="P3:P66" si="0">IF(M3="បរទេស",1,IF(COUNTIF(M:M,$M3)&gt;1,2,1))</f>
        <v>1</v>
      </c>
      <c r="Q3" s="59">
        <f>IF(M3="បរទេស",1,MAX(N3:P3))</f>
        <v>2</v>
      </c>
      <c r="R3" s="60" t="str">
        <f>H3</f>
        <v>0976261967</v>
      </c>
      <c r="S3" s="56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0976261967</v>
      </c>
      <c r="T3" s="58" t="e">
        <f>LEFT(S3, SEARCH("/",S3,1)-1)</f>
        <v>#VALUE!</v>
      </c>
      <c r="U3" s="56" t="str">
        <f>IFERROR(T3,S3)</f>
        <v>0976261967</v>
      </c>
      <c r="V3" s="61" t="str">
        <f>IF(LEFT(U3,5)="បរទេស","បរទេស",IF(LEFT(U3,3)="855","0"&amp;MID(U3,4,10),IF(LEFT(U3,1)="0",MID(U3,1,10),IF(LEFT(U3,1)&gt;=1,"0"&amp;MID(U3,1,10),U3))))</f>
        <v>0976261967</v>
      </c>
      <c r="W3" s="58">
        <f>IF(V3="បរទេស",1,IF(OR(LEN(V3)=9,LEN(V3)=10),1,2))</f>
        <v>1</v>
      </c>
      <c r="X3" s="62">
        <f>IF(V3="",2,1)</f>
        <v>1</v>
      </c>
      <c r="Y3" s="58">
        <f t="shared" ref="Y3:Y66" si="1">IF(V3="បរទេស",1,IF(COUNTIF(V:V,$V3)&gt;1,2,1))</f>
        <v>1</v>
      </c>
      <c r="Z3" s="59">
        <f>IF(V3="បរទេស",1,MAX(W3:Y3))</f>
        <v>1</v>
      </c>
      <c r="AA3" s="59">
        <f>IF(K3=2,2,MAX(J3,Q3,Z3,Z3))</f>
        <v>2</v>
      </c>
      <c r="AB3" s="63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5"/>
      <c r="AR3" s="98" t="s">
        <v>2142</v>
      </c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9"/>
    </row>
    <row r="4" spans="1:55" ht="60" hidden="1" customHeight="1">
      <c r="A4" s="4">
        <v>2</v>
      </c>
      <c r="B4" s="4" t="s">
        <v>13</v>
      </c>
      <c r="C4" s="4" t="s">
        <v>2143</v>
      </c>
      <c r="D4" s="4" t="s">
        <v>14</v>
      </c>
      <c r="E4" s="5" t="s">
        <v>1195</v>
      </c>
      <c r="F4" s="7"/>
      <c r="G4" s="7" t="s">
        <v>1224</v>
      </c>
      <c r="H4" s="8" t="s">
        <v>1648</v>
      </c>
      <c r="I4" s="4"/>
      <c r="J4" s="54"/>
      <c r="K4" s="55">
        <f t="shared" ref="K4:K67" si="2">IF(OR(H4="បរទេស",G4="បរទេស"),2,1)</f>
        <v>1</v>
      </c>
      <c r="L4" s="56" t="str">
        <f t="shared" ref="L4:L67" si="3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010073548</v>
      </c>
      <c r="M4" s="57" t="str">
        <f t="shared" ref="M4:M67" si="4">IF(L4="បរទេស","បរទេស",IF(AND($BC$2=1,LEN(L4)=8),"0"&amp;L4,IF(LEN(L4)&gt;9,2,LEFT(L4,9))))</f>
        <v>010073548</v>
      </c>
      <c r="N4" s="58">
        <f t="shared" ref="N4:N67" si="5">IF(L4="បរទេស",1,IF((LEN($M4)-9)=0,1,2))</f>
        <v>1</v>
      </c>
      <c r="O4" s="58">
        <f t="shared" ref="O4:O67" si="6">IF(M4="",2,1)</f>
        <v>1</v>
      </c>
      <c r="P4" s="58">
        <f t="shared" si="0"/>
        <v>1</v>
      </c>
      <c r="Q4" s="59">
        <f t="shared" ref="Q4:Q67" si="7">IF(M4="បរទេស",1,MAX(N4:P4))</f>
        <v>1</v>
      </c>
      <c r="R4" s="60" t="str">
        <f t="shared" ref="R4:R67" si="8">H4</f>
        <v>089290002</v>
      </c>
      <c r="S4" s="56" t="str">
        <f t="shared" ref="S4:S67" si="9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089290002</v>
      </c>
      <c r="T4" s="58" t="e">
        <f t="shared" ref="T4:T67" si="10">LEFT(S4, SEARCH("/",S4,1)-1)</f>
        <v>#VALUE!</v>
      </c>
      <c r="U4" s="56" t="str">
        <f t="shared" ref="U4:U67" si="11">IFERROR(T4,S4)</f>
        <v>089290002</v>
      </c>
      <c r="V4" s="61" t="str">
        <f t="shared" ref="V4:V67" si="12">IF(LEFT(U4,5)="បរទេស","បរទេស",IF(LEFT(U4,3)="855","0"&amp;MID(U4,4,10),IF(LEFT(U4,1)="0",MID(U4,1,10),IF(LEFT(U4,1)&gt;=1,"0"&amp;MID(U4,1,10),U4))))</f>
        <v>089290002</v>
      </c>
      <c r="W4" s="58">
        <f t="shared" ref="W4:W67" si="13">IF(V4="បរទេស",1,IF(OR(LEN(V4)=9,LEN(V4)=10),1,2))</f>
        <v>1</v>
      </c>
      <c r="X4" s="62">
        <f t="shared" ref="X4:X67" si="14">IF(V4="",2,1)</f>
        <v>1</v>
      </c>
      <c r="Y4" s="58">
        <f t="shared" si="1"/>
        <v>1</v>
      </c>
      <c r="Z4" s="59">
        <f t="shared" ref="Z4:Z67" si="15">IF(V4="បរទេស",1,MAX(W4:Y4))</f>
        <v>1</v>
      </c>
      <c r="AA4" s="59">
        <f t="shared" ref="AA4:AA67" si="16">IF(K4=2,2,MAX(J4,Q4,Z4,Z4))</f>
        <v>1</v>
      </c>
      <c r="AB4" s="66"/>
    </row>
    <row r="5" spans="1:55" ht="60" hidden="1" customHeight="1">
      <c r="A5" s="4">
        <v>3</v>
      </c>
      <c r="B5" s="4" t="s">
        <v>15</v>
      </c>
      <c r="C5" s="4" t="s">
        <v>2141</v>
      </c>
      <c r="D5" s="4" t="s">
        <v>17</v>
      </c>
      <c r="E5" s="5" t="s">
        <v>1195</v>
      </c>
      <c r="F5" s="7"/>
      <c r="G5" s="7" t="s">
        <v>1225</v>
      </c>
      <c r="H5" s="8" t="s">
        <v>1649</v>
      </c>
      <c r="I5" s="4"/>
      <c r="J5" s="54"/>
      <c r="K5" s="55">
        <f t="shared" si="2"/>
        <v>1</v>
      </c>
      <c r="L5" s="56" t="str">
        <f t="shared" si="3"/>
        <v>020866395</v>
      </c>
      <c r="M5" s="57" t="str">
        <f t="shared" si="4"/>
        <v>020866395</v>
      </c>
      <c r="N5" s="58">
        <f t="shared" si="5"/>
        <v>1</v>
      </c>
      <c r="O5" s="58">
        <f t="shared" si="6"/>
        <v>1</v>
      </c>
      <c r="P5" s="58">
        <f t="shared" si="0"/>
        <v>1</v>
      </c>
      <c r="Q5" s="59">
        <f t="shared" si="7"/>
        <v>1</v>
      </c>
      <c r="R5" s="60" t="str">
        <f t="shared" si="8"/>
        <v>010589555</v>
      </c>
      <c r="S5" s="56" t="str">
        <f t="shared" si="9"/>
        <v>010589555</v>
      </c>
      <c r="T5" s="58" t="e">
        <f t="shared" si="10"/>
        <v>#VALUE!</v>
      </c>
      <c r="U5" s="56" t="str">
        <f t="shared" si="11"/>
        <v>010589555</v>
      </c>
      <c r="V5" s="61" t="str">
        <f t="shared" si="12"/>
        <v>010589555</v>
      </c>
      <c r="W5" s="58">
        <f t="shared" si="13"/>
        <v>1</v>
      </c>
      <c r="X5" s="62">
        <f t="shared" si="14"/>
        <v>1</v>
      </c>
      <c r="Y5" s="58">
        <f t="shared" si="1"/>
        <v>1</v>
      </c>
      <c r="Z5" s="59">
        <f t="shared" si="15"/>
        <v>1</v>
      </c>
      <c r="AA5" s="59">
        <f t="shared" si="16"/>
        <v>1</v>
      </c>
      <c r="AB5" s="66"/>
    </row>
    <row r="6" spans="1:55" ht="60" hidden="1" customHeight="1">
      <c r="A6" s="4">
        <v>4</v>
      </c>
      <c r="B6" s="4" t="s">
        <v>18</v>
      </c>
      <c r="C6" s="4" t="s">
        <v>2141</v>
      </c>
      <c r="D6" s="4" t="s">
        <v>19</v>
      </c>
      <c r="E6" s="5" t="s">
        <v>1196</v>
      </c>
      <c r="F6" s="7"/>
      <c r="G6" s="7" t="s">
        <v>1226</v>
      </c>
      <c r="H6" s="8" t="s">
        <v>1650</v>
      </c>
      <c r="I6" s="4"/>
      <c r="J6" s="54"/>
      <c r="K6" s="55">
        <f t="shared" si="2"/>
        <v>1</v>
      </c>
      <c r="L6" s="56" t="str">
        <f t="shared" si="3"/>
        <v>020556332</v>
      </c>
      <c r="M6" s="57" t="str">
        <f t="shared" si="4"/>
        <v>020556332</v>
      </c>
      <c r="N6" s="58">
        <f t="shared" si="5"/>
        <v>1</v>
      </c>
      <c r="O6" s="58">
        <f t="shared" si="6"/>
        <v>1</v>
      </c>
      <c r="P6" s="58">
        <f t="shared" si="0"/>
        <v>1</v>
      </c>
      <c r="Q6" s="59">
        <f t="shared" si="7"/>
        <v>1</v>
      </c>
      <c r="R6" s="60" t="str">
        <f t="shared" si="8"/>
        <v>093350626</v>
      </c>
      <c r="S6" s="56" t="str">
        <f t="shared" si="9"/>
        <v>093350626</v>
      </c>
      <c r="T6" s="58" t="e">
        <f t="shared" si="10"/>
        <v>#VALUE!</v>
      </c>
      <c r="U6" s="56" t="str">
        <f t="shared" si="11"/>
        <v>093350626</v>
      </c>
      <c r="V6" s="61" t="str">
        <f t="shared" si="12"/>
        <v>093350626</v>
      </c>
      <c r="W6" s="58">
        <f t="shared" si="13"/>
        <v>1</v>
      </c>
      <c r="X6" s="62">
        <f t="shared" si="14"/>
        <v>1</v>
      </c>
      <c r="Y6" s="58">
        <f t="shared" si="1"/>
        <v>1</v>
      </c>
      <c r="Z6" s="59">
        <f t="shared" si="15"/>
        <v>1</v>
      </c>
      <c r="AA6" s="59">
        <f t="shared" si="16"/>
        <v>1</v>
      </c>
      <c r="AB6" s="66"/>
    </row>
    <row r="7" spans="1:55" ht="60" hidden="1" customHeight="1">
      <c r="A7" s="4">
        <v>5</v>
      </c>
      <c r="B7" s="4" t="s">
        <v>20</v>
      </c>
      <c r="C7" s="4" t="s">
        <v>2143</v>
      </c>
      <c r="D7" s="4" t="s">
        <v>21</v>
      </c>
      <c r="E7" s="5" t="s">
        <v>1197</v>
      </c>
      <c r="F7" s="7"/>
      <c r="G7" s="8" t="s">
        <v>2144</v>
      </c>
      <c r="H7" s="8" t="s">
        <v>1651</v>
      </c>
      <c r="I7" s="4"/>
      <c r="J7" s="54"/>
      <c r="K7" s="55">
        <f t="shared" si="2"/>
        <v>1</v>
      </c>
      <c r="L7" s="56" t="str">
        <f t="shared" si="3"/>
        <v>011157644</v>
      </c>
      <c r="M7" s="57" t="str">
        <f t="shared" si="4"/>
        <v>011157644</v>
      </c>
      <c r="N7" s="58">
        <f t="shared" si="5"/>
        <v>1</v>
      </c>
      <c r="O7" s="58">
        <f t="shared" si="6"/>
        <v>1</v>
      </c>
      <c r="P7" s="58">
        <f t="shared" si="0"/>
        <v>1</v>
      </c>
      <c r="Q7" s="59">
        <f t="shared" si="7"/>
        <v>1</v>
      </c>
      <c r="R7" s="60" t="str">
        <f t="shared" si="8"/>
        <v>012606230</v>
      </c>
      <c r="S7" s="56" t="str">
        <f t="shared" si="9"/>
        <v>012606230</v>
      </c>
      <c r="T7" s="58" t="e">
        <f t="shared" si="10"/>
        <v>#VALUE!</v>
      </c>
      <c r="U7" s="56" t="str">
        <f t="shared" si="11"/>
        <v>012606230</v>
      </c>
      <c r="V7" s="61" t="str">
        <f t="shared" si="12"/>
        <v>012606230</v>
      </c>
      <c r="W7" s="58">
        <f t="shared" si="13"/>
        <v>1</v>
      </c>
      <c r="X7" s="62">
        <f t="shared" si="14"/>
        <v>1</v>
      </c>
      <c r="Y7" s="58">
        <f t="shared" si="1"/>
        <v>1</v>
      </c>
      <c r="Z7" s="59">
        <f t="shared" si="15"/>
        <v>1</v>
      </c>
      <c r="AA7" s="59">
        <f t="shared" si="16"/>
        <v>1</v>
      </c>
      <c r="AB7" s="66"/>
    </row>
    <row r="8" spans="1:55" ht="60" hidden="1" customHeight="1">
      <c r="A8" s="4">
        <v>6</v>
      </c>
      <c r="B8" s="4" t="s">
        <v>22</v>
      </c>
      <c r="C8" s="4" t="s">
        <v>2143</v>
      </c>
      <c r="D8" s="4" t="s">
        <v>23</v>
      </c>
      <c r="E8" s="5" t="s">
        <v>1197</v>
      </c>
      <c r="F8" s="7"/>
      <c r="G8" s="9">
        <v>100706556</v>
      </c>
      <c r="H8" s="8" t="s">
        <v>1652</v>
      </c>
      <c r="I8" s="4"/>
      <c r="J8" s="54"/>
      <c r="K8" s="55">
        <f t="shared" si="2"/>
        <v>1</v>
      </c>
      <c r="L8" s="56" t="str">
        <f t="shared" si="3"/>
        <v>100706556</v>
      </c>
      <c r="M8" s="57" t="str">
        <f t="shared" si="4"/>
        <v>100706556</v>
      </c>
      <c r="N8" s="58">
        <f t="shared" si="5"/>
        <v>1</v>
      </c>
      <c r="O8" s="58">
        <f t="shared" si="6"/>
        <v>1</v>
      </c>
      <c r="P8" s="58">
        <f t="shared" si="0"/>
        <v>1</v>
      </c>
      <c r="Q8" s="59">
        <f t="shared" si="7"/>
        <v>1</v>
      </c>
      <c r="R8" s="60" t="str">
        <f t="shared" si="8"/>
        <v>077971112</v>
      </c>
      <c r="S8" s="56" t="str">
        <f t="shared" si="9"/>
        <v>077971112</v>
      </c>
      <c r="T8" s="58" t="e">
        <f t="shared" si="10"/>
        <v>#VALUE!</v>
      </c>
      <c r="U8" s="56" t="str">
        <f t="shared" si="11"/>
        <v>077971112</v>
      </c>
      <c r="V8" s="61" t="str">
        <f t="shared" si="12"/>
        <v>077971112</v>
      </c>
      <c r="W8" s="58">
        <f t="shared" si="13"/>
        <v>1</v>
      </c>
      <c r="X8" s="62">
        <f t="shared" si="14"/>
        <v>1</v>
      </c>
      <c r="Y8" s="58">
        <f t="shared" si="1"/>
        <v>1</v>
      </c>
      <c r="Z8" s="59">
        <f t="shared" si="15"/>
        <v>1</v>
      </c>
      <c r="AA8" s="59">
        <f t="shared" si="16"/>
        <v>1</v>
      </c>
      <c r="AB8" s="66"/>
    </row>
    <row r="9" spans="1:55" ht="60" hidden="1" customHeight="1">
      <c r="A9" s="4">
        <v>7</v>
      </c>
      <c r="B9" s="4" t="s">
        <v>24</v>
      </c>
      <c r="C9" s="4" t="s">
        <v>2143</v>
      </c>
      <c r="D9" s="4" t="s">
        <v>25</v>
      </c>
      <c r="E9" s="5" t="s">
        <v>1197</v>
      </c>
      <c r="F9" s="7"/>
      <c r="G9" s="8" t="s">
        <v>2145</v>
      </c>
      <c r="H9" s="8" t="s">
        <v>1653</v>
      </c>
      <c r="I9" s="4"/>
      <c r="J9" s="54"/>
      <c r="K9" s="55">
        <f t="shared" si="2"/>
        <v>1</v>
      </c>
      <c r="L9" s="56" t="str">
        <f t="shared" si="3"/>
        <v>010790558</v>
      </c>
      <c r="M9" s="57" t="str">
        <f t="shared" si="4"/>
        <v>010790558</v>
      </c>
      <c r="N9" s="58">
        <f t="shared" si="5"/>
        <v>1</v>
      </c>
      <c r="O9" s="58">
        <f t="shared" si="6"/>
        <v>1</v>
      </c>
      <c r="P9" s="58">
        <f t="shared" si="0"/>
        <v>1</v>
      </c>
      <c r="Q9" s="59">
        <f t="shared" si="7"/>
        <v>1</v>
      </c>
      <c r="R9" s="60" t="str">
        <f t="shared" si="8"/>
        <v>011506467</v>
      </c>
      <c r="S9" s="56" t="str">
        <f t="shared" si="9"/>
        <v>011506467</v>
      </c>
      <c r="T9" s="58" t="e">
        <f t="shared" si="10"/>
        <v>#VALUE!</v>
      </c>
      <c r="U9" s="56" t="str">
        <f t="shared" si="11"/>
        <v>011506467</v>
      </c>
      <c r="V9" s="61" t="str">
        <f t="shared" si="12"/>
        <v>011506467</v>
      </c>
      <c r="W9" s="58">
        <f t="shared" si="13"/>
        <v>1</v>
      </c>
      <c r="X9" s="62">
        <f t="shared" si="14"/>
        <v>1</v>
      </c>
      <c r="Y9" s="58">
        <f t="shared" si="1"/>
        <v>1</v>
      </c>
      <c r="Z9" s="59">
        <f t="shared" si="15"/>
        <v>1</v>
      </c>
      <c r="AA9" s="59">
        <f t="shared" si="16"/>
        <v>1</v>
      </c>
      <c r="AB9" s="66"/>
    </row>
    <row r="10" spans="1:55" ht="60" hidden="1" customHeight="1">
      <c r="A10" s="4">
        <v>8</v>
      </c>
      <c r="B10" s="4" t="s">
        <v>26</v>
      </c>
      <c r="C10" s="4" t="s">
        <v>2141</v>
      </c>
      <c r="D10" s="4" t="s">
        <v>27</v>
      </c>
      <c r="E10" s="10" t="s">
        <v>1198</v>
      </c>
      <c r="F10" s="11"/>
      <c r="G10" s="8" t="s">
        <v>2146</v>
      </c>
      <c r="H10" s="13" t="s">
        <v>1654</v>
      </c>
      <c r="I10" s="4"/>
      <c r="J10" s="54"/>
      <c r="K10" s="55">
        <f t="shared" si="2"/>
        <v>1</v>
      </c>
      <c r="L10" s="56" t="str">
        <f t="shared" si="3"/>
        <v>020868749</v>
      </c>
      <c r="M10" s="57" t="str">
        <f t="shared" si="4"/>
        <v>020868749</v>
      </c>
      <c r="N10" s="58">
        <f t="shared" si="5"/>
        <v>1</v>
      </c>
      <c r="O10" s="58">
        <f t="shared" si="6"/>
        <v>1</v>
      </c>
      <c r="P10" s="58">
        <f t="shared" si="0"/>
        <v>1</v>
      </c>
      <c r="Q10" s="59">
        <f t="shared" si="7"/>
        <v>1</v>
      </c>
      <c r="R10" s="60" t="str">
        <f t="shared" si="8"/>
        <v>093235587</v>
      </c>
      <c r="S10" s="56" t="str">
        <f t="shared" si="9"/>
        <v>093235587</v>
      </c>
      <c r="T10" s="58" t="e">
        <f t="shared" si="10"/>
        <v>#VALUE!</v>
      </c>
      <c r="U10" s="56" t="str">
        <f t="shared" si="11"/>
        <v>093235587</v>
      </c>
      <c r="V10" s="61" t="str">
        <f t="shared" si="12"/>
        <v>093235587</v>
      </c>
      <c r="W10" s="58">
        <f t="shared" si="13"/>
        <v>1</v>
      </c>
      <c r="X10" s="62">
        <f t="shared" si="14"/>
        <v>1</v>
      </c>
      <c r="Y10" s="58">
        <f t="shared" si="1"/>
        <v>1</v>
      </c>
      <c r="Z10" s="59">
        <f t="shared" si="15"/>
        <v>1</v>
      </c>
      <c r="AA10" s="59">
        <f t="shared" si="16"/>
        <v>1</v>
      </c>
      <c r="AB10" s="66"/>
    </row>
    <row r="11" spans="1:55" ht="60" hidden="1" customHeight="1">
      <c r="A11" s="4">
        <v>9</v>
      </c>
      <c r="B11" s="4" t="s">
        <v>28</v>
      </c>
      <c r="C11" s="4" t="s">
        <v>2143</v>
      </c>
      <c r="D11" s="4" t="s">
        <v>29</v>
      </c>
      <c r="E11" s="5" t="s">
        <v>1199</v>
      </c>
      <c r="F11" s="7"/>
      <c r="G11" s="7">
        <v>100600420</v>
      </c>
      <c r="H11" s="8" t="s">
        <v>1655</v>
      </c>
      <c r="I11" s="4"/>
      <c r="J11" s="54"/>
      <c r="K11" s="55">
        <f t="shared" si="2"/>
        <v>1</v>
      </c>
      <c r="L11" s="56" t="str">
        <f t="shared" si="3"/>
        <v>100600420</v>
      </c>
      <c r="M11" s="57" t="str">
        <f t="shared" si="4"/>
        <v>100600420</v>
      </c>
      <c r="N11" s="58">
        <f t="shared" si="5"/>
        <v>1</v>
      </c>
      <c r="O11" s="58">
        <f t="shared" si="6"/>
        <v>1</v>
      </c>
      <c r="P11" s="58">
        <f t="shared" si="0"/>
        <v>1</v>
      </c>
      <c r="Q11" s="59">
        <f t="shared" si="7"/>
        <v>1</v>
      </c>
      <c r="R11" s="60" t="str">
        <f t="shared" si="8"/>
        <v>087723898</v>
      </c>
      <c r="S11" s="56" t="str">
        <f t="shared" si="9"/>
        <v>087723898</v>
      </c>
      <c r="T11" s="58" t="e">
        <f t="shared" si="10"/>
        <v>#VALUE!</v>
      </c>
      <c r="U11" s="56" t="str">
        <f t="shared" si="11"/>
        <v>087723898</v>
      </c>
      <c r="V11" s="61" t="str">
        <f t="shared" si="12"/>
        <v>087723898</v>
      </c>
      <c r="W11" s="58">
        <f t="shared" si="13"/>
        <v>1</v>
      </c>
      <c r="X11" s="62">
        <f t="shared" si="14"/>
        <v>1</v>
      </c>
      <c r="Y11" s="58">
        <f t="shared" si="1"/>
        <v>1</v>
      </c>
      <c r="Z11" s="59">
        <f t="shared" si="15"/>
        <v>1</v>
      </c>
      <c r="AA11" s="59">
        <f t="shared" si="16"/>
        <v>1</v>
      </c>
      <c r="AB11" s="66"/>
    </row>
    <row r="12" spans="1:55" ht="60" hidden="1" customHeight="1">
      <c r="A12" s="4">
        <v>10</v>
      </c>
      <c r="B12" s="4" t="s">
        <v>30</v>
      </c>
      <c r="C12" s="4" t="s">
        <v>2141</v>
      </c>
      <c r="D12" s="4" t="s">
        <v>31</v>
      </c>
      <c r="E12" s="5" t="s">
        <v>1200</v>
      </c>
      <c r="F12" s="7"/>
      <c r="G12" s="9">
        <v>160170283</v>
      </c>
      <c r="H12" s="8" t="s">
        <v>1656</v>
      </c>
      <c r="I12" s="4"/>
      <c r="J12" s="54"/>
      <c r="K12" s="55">
        <f t="shared" si="2"/>
        <v>1</v>
      </c>
      <c r="L12" s="56" t="str">
        <f t="shared" si="3"/>
        <v>160170283</v>
      </c>
      <c r="M12" s="57" t="str">
        <f t="shared" si="4"/>
        <v>160170283</v>
      </c>
      <c r="N12" s="58">
        <f t="shared" si="5"/>
        <v>1</v>
      </c>
      <c r="O12" s="58">
        <f t="shared" si="6"/>
        <v>1</v>
      </c>
      <c r="P12" s="58">
        <f t="shared" si="0"/>
        <v>1</v>
      </c>
      <c r="Q12" s="59">
        <f t="shared" si="7"/>
        <v>1</v>
      </c>
      <c r="R12" s="60" t="str">
        <f t="shared" si="8"/>
        <v>096​3030997</v>
      </c>
      <c r="S12" s="56" t="str">
        <f t="shared" si="9"/>
        <v>0963030997</v>
      </c>
      <c r="T12" s="58" t="e">
        <f t="shared" si="10"/>
        <v>#VALUE!</v>
      </c>
      <c r="U12" s="56" t="str">
        <f t="shared" si="11"/>
        <v>0963030997</v>
      </c>
      <c r="V12" s="61" t="str">
        <f t="shared" si="12"/>
        <v>0963030997</v>
      </c>
      <c r="W12" s="58">
        <f t="shared" si="13"/>
        <v>1</v>
      </c>
      <c r="X12" s="62">
        <f t="shared" si="14"/>
        <v>1</v>
      </c>
      <c r="Y12" s="58">
        <f t="shared" si="1"/>
        <v>1</v>
      </c>
      <c r="Z12" s="59">
        <f t="shared" si="15"/>
        <v>1</v>
      </c>
      <c r="AA12" s="59">
        <f t="shared" si="16"/>
        <v>1</v>
      </c>
      <c r="AB12" s="66"/>
    </row>
    <row r="13" spans="1:55" ht="60" hidden="1" customHeight="1">
      <c r="A13" s="4">
        <v>11</v>
      </c>
      <c r="B13" s="4" t="s">
        <v>32</v>
      </c>
      <c r="C13" s="4" t="s">
        <v>2141</v>
      </c>
      <c r="D13" s="4" t="s">
        <v>33</v>
      </c>
      <c r="E13" s="5" t="s">
        <v>1201</v>
      </c>
      <c r="F13" s="7"/>
      <c r="G13" s="9">
        <v>150471743</v>
      </c>
      <c r="H13" s="8" t="s">
        <v>1657</v>
      </c>
      <c r="I13" s="4"/>
      <c r="J13" s="54"/>
      <c r="K13" s="55">
        <f t="shared" si="2"/>
        <v>1</v>
      </c>
      <c r="L13" s="56" t="str">
        <f t="shared" si="3"/>
        <v>150471743</v>
      </c>
      <c r="M13" s="57" t="str">
        <f t="shared" si="4"/>
        <v>150471743</v>
      </c>
      <c r="N13" s="58">
        <f t="shared" si="5"/>
        <v>1</v>
      </c>
      <c r="O13" s="58">
        <f t="shared" si="6"/>
        <v>1</v>
      </c>
      <c r="P13" s="58">
        <f t="shared" si="0"/>
        <v>1</v>
      </c>
      <c r="Q13" s="59">
        <f t="shared" si="7"/>
        <v>1</v>
      </c>
      <c r="R13" s="60" t="str">
        <f t="shared" si="8"/>
        <v>069383299</v>
      </c>
      <c r="S13" s="56" t="str">
        <f t="shared" si="9"/>
        <v>069383299</v>
      </c>
      <c r="T13" s="58" t="e">
        <f t="shared" si="10"/>
        <v>#VALUE!</v>
      </c>
      <c r="U13" s="56" t="str">
        <f t="shared" si="11"/>
        <v>069383299</v>
      </c>
      <c r="V13" s="61" t="str">
        <f t="shared" si="12"/>
        <v>069383299</v>
      </c>
      <c r="W13" s="58">
        <f t="shared" si="13"/>
        <v>1</v>
      </c>
      <c r="X13" s="62">
        <f t="shared" si="14"/>
        <v>1</v>
      </c>
      <c r="Y13" s="58">
        <f t="shared" si="1"/>
        <v>1</v>
      </c>
      <c r="Z13" s="59">
        <f t="shared" si="15"/>
        <v>1</v>
      </c>
      <c r="AA13" s="59">
        <f t="shared" si="16"/>
        <v>1</v>
      </c>
      <c r="AB13" s="66"/>
    </row>
    <row r="14" spans="1:55" ht="60" customHeight="1">
      <c r="A14" s="4">
        <v>12</v>
      </c>
      <c r="B14" s="4" t="s">
        <v>34</v>
      </c>
      <c r="C14" s="4" t="s">
        <v>2141</v>
      </c>
      <c r="D14" s="4" t="s">
        <v>35</v>
      </c>
      <c r="E14" s="5" t="s">
        <v>1202</v>
      </c>
      <c r="F14" s="7"/>
      <c r="G14" s="8" t="s">
        <v>2147</v>
      </c>
      <c r="H14" s="8" t="s">
        <v>1658</v>
      </c>
      <c r="I14" s="4"/>
      <c r="J14" s="54"/>
      <c r="K14" s="55">
        <f t="shared" si="2"/>
        <v>1</v>
      </c>
      <c r="L14" s="56" t="str">
        <f t="shared" si="3"/>
        <v>011257388</v>
      </c>
      <c r="M14" s="57" t="str">
        <f t="shared" si="4"/>
        <v>011257388</v>
      </c>
      <c r="N14" s="58">
        <f t="shared" si="5"/>
        <v>1</v>
      </c>
      <c r="O14" s="58">
        <f t="shared" si="6"/>
        <v>1</v>
      </c>
      <c r="P14" s="58">
        <f t="shared" si="0"/>
        <v>2</v>
      </c>
      <c r="Q14" s="59">
        <f t="shared" si="7"/>
        <v>2</v>
      </c>
      <c r="R14" s="60" t="str">
        <f t="shared" si="8"/>
        <v>070​822808</v>
      </c>
      <c r="S14" s="56" t="str">
        <f t="shared" si="9"/>
        <v>070822808</v>
      </c>
      <c r="T14" s="58" t="e">
        <f t="shared" si="10"/>
        <v>#VALUE!</v>
      </c>
      <c r="U14" s="56" t="str">
        <f t="shared" si="11"/>
        <v>070822808</v>
      </c>
      <c r="V14" s="61" t="str">
        <f t="shared" si="12"/>
        <v>070822808</v>
      </c>
      <c r="W14" s="58">
        <f t="shared" si="13"/>
        <v>1</v>
      </c>
      <c r="X14" s="62">
        <f t="shared" si="14"/>
        <v>1</v>
      </c>
      <c r="Y14" s="58">
        <f t="shared" si="1"/>
        <v>1</v>
      </c>
      <c r="Z14" s="59">
        <f t="shared" si="15"/>
        <v>1</v>
      </c>
      <c r="AA14" s="59">
        <f t="shared" si="16"/>
        <v>2</v>
      </c>
      <c r="AB14" s="66"/>
    </row>
    <row r="15" spans="1:55" ht="60" customHeight="1">
      <c r="A15" s="4">
        <v>13</v>
      </c>
      <c r="B15" s="4" t="s">
        <v>36</v>
      </c>
      <c r="C15" s="4" t="s">
        <v>2143</v>
      </c>
      <c r="D15" s="4" t="s">
        <v>35</v>
      </c>
      <c r="E15" s="5" t="s">
        <v>1203</v>
      </c>
      <c r="F15" s="7"/>
      <c r="G15" s="8" t="s">
        <v>2147</v>
      </c>
      <c r="H15" s="8" t="s">
        <v>1659</v>
      </c>
      <c r="I15" s="4"/>
      <c r="J15" s="54"/>
      <c r="K15" s="55">
        <f t="shared" si="2"/>
        <v>1</v>
      </c>
      <c r="L15" s="56" t="str">
        <f t="shared" si="3"/>
        <v>011257388</v>
      </c>
      <c r="M15" s="57" t="str">
        <f t="shared" si="4"/>
        <v>011257388</v>
      </c>
      <c r="N15" s="58">
        <f t="shared" si="5"/>
        <v>1</v>
      </c>
      <c r="O15" s="58">
        <f t="shared" si="6"/>
        <v>1</v>
      </c>
      <c r="P15" s="58">
        <f t="shared" si="0"/>
        <v>2</v>
      </c>
      <c r="Q15" s="59">
        <f t="shared" si="7"/>
        <v>2</v>
      </c>
      <c r="R15" s="60" t="str">
        <f t="shared" si="8"/>
        <v>0888540372</v>
      </c>
      <c r="S15" s="56" t="str">
        <f t="shared" si="9"/>
        <v>0888540372</v>
      </c>
      <c r="T15" s="58" t="e">
        <f t="shared" si="10"/>
        <v>#VALUE!</v>
      </c>
      <c r="U15" s="56" t="str">
        <f t="shared" si="11"/>
        <v>0888540372</v>
      </c>
      <c r="V15" s="61" t="str">
        <f t="shared" si="12"/>
        <v>0888540372</v>
      </c>
      <c r="W15" s="58">
        <f t="shared" si="13"/>
        <v>1</v>
      </c>
      <c r="X15" s="62">
        <f t="shared" si="14"/>
        <v>1</v>
      </c>
      <c r="Y15" s="58">
        <f t="shared" si="1"/>
        <v>1</v>
      </c>
      <c r="Z15" s="59">
        <f t="shared" si="15"/>
        <v>1</v>
      </c>
      <c r="AA15" s="59">
        <f t="shared" si="16"/>
        <v>2</v>
      </c>
      <c r="AB15" s="66"/>
    </row>
    <row r="16" spans="1:55" ht="60" hidden="1" customHeight="1">
      <c r="A16" s="4">
        <v>14</v>
      </c>
      <c r="B16" s="4" t="s">
        <v>37</v>
      </c>
      <c r="C16" s="4" t="s">
        <v>2141</v>
      </c>
      <c r="D16" s="4" t="s">
        <v>38</v>
      </c>
      <c r="E16" s="14" t="s">
        <v>1204</v>
      </c>
      <c r="F16" s="15"/>
      <c r="G16" s="16" t="s">
        <v>1227</v>
      </c>
      <c r="H16" s="16" t="s">
        <v>1660</v>
      </c>
      <c r="I16" s="4"/>
      <c r="J16" s="54"/>
      <c r="K16" s="55">
        <f t="shared" si="2"/>
        <v>1</v>
      </c>
      <c r="L16" s="56" t="str">
        <f t="shared" si="3"/>
        <v>020827999</v>
      </c>
      <c r="M16" s="57" t="str">
        <f t="shared" si="4"/>
        <v>020827999</v>
      </c>
      <c r="N16" s="58">
        <f t="shared" si="5"/>
        <v>1</v>
      </c>
      <c r="O16" s="58">
        <f t="shared" si="6"/>
        <v>1</v>
      </c>
      <c r="P16" s="58">
        <f t="shared" si="0"/>
        <v>1</v>
      </c>
      <c r="Q16" s="59">
        <f t="shared" si="7"/>
        <v>1</v>
      </c>
      <c r="R16" s="60" t="str">
        <f t="shared" si="8"/>
        <v>015580786</v>
      </c>
      <c r="S16" s="56" t="str">
        <f t="shared" si="9"/>
        <v>015580786</v>
      </c>
      <c r="T16" s="58" t="e">
        <f t="shared" si="10"/>
        <v>#VALUE!</v>
      </c>
      <c r="U16" s="56" t="str">
        <f t="shared" si="11"/>
        <v>015580786</v>
      </c>
      <c r="V16" s="61" t="str">
        <f t="shared" si="12"/>
        <v>015580786</v>
      </c>
      <c r="W16" s="58">
        <f t="shared" si="13"/>
        <v>1</v>
      </c>
      <c r="X16" s="62">
        <f t="shared" si="14"/>
        <v>1</v>
      </c>
      <c r="Y16" s="58">
        <f t="shared" si="1"/>
        <v>1</v>
      </c>
      <c r="Z16" s="59">
        <f t="shared" si="15"/>
        <v>1</v>
      </c>
      <c r="AA16" s="59">
        <f t="shared" si="16"/>
        <v>1</v>
      </c>
      <c r="AB16" s="66"/>
    </row>
    <row r="17" spans="1:28" ht="60" hidden="1" customHeight="1">
      <c r="A17" s="4">
        <v>15</v>
      </c>
      <c r="B17" s="4" t="s">
        <v>39</v>
      </c>
      <c r="C17" s="4" t="s">
        <v>2143</v>
      </c>
      <c r="D17" s="4" t="s">
        <v>40</v>
      </c>
      <c r="E17" s="17" t="s">
        <v>1205</v>
      </c>
      <c r="F17" s="7"/>
      <c r="G17" s="18" t="s">
        <v>1228</v>
      </c>
      <c r="H17" s="8" t="s">
        <v>1661</v>
      </c>
      <c r="I17" s="4"/>
      <c r="J17" s="54"/>
      <c r="K17" s="55">
        <f t="shared" si="2"/>
        <v>1</v>
      </c>
      <c r="L17" s="56" t="str">
        <f t="shared" si="3"/>
        <v>020703018</v>
      </c>
      <c r="M17" s="57" t="str">
        <f t="shared" si="4"/>
        <v>020703018</v>
      </c>
      <c r="N17" s="58">
        <f t="shared" si="5"/>
        <v>1</v>
      </c>
      <c r="O17" s="58">
        <f t="shared" si="6"/>
        <v>1</v>
      </c>
      <c r="P17" s="58">
        <f t="shared" si="0"/>
        <v>1</v>
      </c>
      <c r="Q17" s="59">
        <f t="shared" si="7"/>
        <v>1</v>
      </c>
      <c r="R17" s="60" t="str">
        <f t="shared" si="8"/>
        <v>093282888</v>
      </c>
      <c r="S17" s="56" t="str">
        <f t="shared" si="9"/>
        <v>093282888</v>
      </c>
      <c r="T17" s="58" t="e">
        <f t="shared" si="10"/>
        <v>#VALUE!</v>
      </c>
      <c r="U17" s="56" t="str">
        <f t="shared" si="11"/>
        <v>093282888</v>
      </c>
      <c r="V17" s="61" t="str">
        <f t="shared" si="12"/>
        <v>093282888</v>
      </c>
      <c r="W17" s="58">
        <f t="shared" si="13"/>
        <v>1</v>
      </c>
      <c r="X17" s="62">
        <f t="shared" si="14"/>
        <v>1</v>
      </c>
      <c r="Y17" s="58">
        <f t="shared" si="1"/>
        <v>1</v>
      </c>
      <c r="Z17" s="59">
        <f t="shared" si="15"/>
        <v>1</v>
      </c>
      <c r="AA17" s="59">
        <f t="shared" si="16"/>
        <v>1</v>
      </c>
      <c r="AB17" s="66"/>
    </row>
    <row r="18" spans="1:28" ht="60" hidden="1" customHeight="1">
      <c r="A18" s="4">
        <v>16</v>
      </c>
      <c r="B18" s="4" t="s">
        <v>41</v>
      </c>
      <c r="C18" s="4" t="s">
        <v>2141</v>
      </c>
      <c r="D18" s="4" t="s">
        <v>42</v>
      </c>
      <c r="E18" s="5" t="s">
        <v>1206</v>
      </c>
      <c r="F18" s="6"/>
      <c r="G18" s="8" t="s">
        <v>1229</v>
      </c>
      <c r="H18" s="8" t="s">
        <v>1662</v>
      </c>
      <c r="I18" s="4"/>
      <c r="J18" s="54"/>
      <c r="K18" s="55">
        <f t="shared" si="2"/>
        <v>1</v>
      </c>
      <c r="L18" s="56" t="str">
        <f t="shared" si="3"/>
        <v>020984277</v>
      </c>
      <c r="M18" s="57" t="str">
        <f t="shared" si="4"/>
        <v>020984277</v>
      </c>
      <c r="N18" s="58">
        <f t="shared" si="5"/>
        <v>1</v>
      </c>
      <c r="O18" s="58">
        <f t="shared" si="6"/>
        <v>1</v>
      </c>
      <c r="P18" s="58">
        <f t="shared" si="0"/>
        <v>1</v>
      </c>
      <c r="Q18" s="59">
        <f t="shared" si="7"/>
        <v>1</v>
      </c>
      <c r="R18" s="60" t="str">
        <f t="shared" si="8"/>
        <v>0967409392</v>
      </c>
      <c r="S18" s="56" t="str">
        <f t="shared" si="9"/>
        <v>0967409392</v>
      </c>
      <c r="T18" s="58" t="e">
        <f t="shared" si="10"/>
        <v>#VALUE!</v>
      </c>
      <c r="U18" s="56" t="str">
        <f t="shared" si="11"/>
        <v>0967409392</v>
      </c>
      <c r="V18" s="61" t="str">
        <f t="shared" si="12"/>
        <v>0967409392</v>
      </c>
      <c r="W18" s="58">
        <f t="shared" si="13"/>
        <v>1</v>
      </c>
      <c r="X18" s="62">
        <f t="shared" si="14"/>
        <v>1</v>
      </c>
      <c r="Y18" s="58">
        <f t="shared" si="1"/>
        <v>1</v>
      </c>
      <c r="Z18" s="59">
        <f t="shared" si="15"/>
        <v>1</v>
      </c>
      <c r="AA18" s="59">
        <f t="shared" si="16"/>
        <v>1</v>
      </c>
      <c r="AB18" s="66"/>
    </row>
    <row r="19" spans="1:28" ht="60" hidden="1" customHeight="1">
      <c r="A19" s="4">
        <v>17</v>
      </c>
      <c r="B19" s="4" t="s">
        <v>43</v>
      </c>
      <c r="C19" s="4" t="s">
        <v>2141</v>
      </c>
      <c r="D19" s="4" t="s">
        <v>44</v>
      </c>
      <c r="E19" s="5" t="s">
        <v>1206</v>
      </c>
      <c r="F19" s="6"/>
      <c r="G19" s="8" t="s">
        <v>1230</v>
      </c>
      <c r="H19" s="8" t="s">
        <v>1663</v>
      </c>
      <c r="I19" s="4"/>
      <c r="J19" s="54"/>
      <c r="K19" s="55">
        <f t="shared" si="2"/>
        <v>1</v>
      </c>
      <c r="L19" s="56" t="str">
        <f t="shared" si="3"/>
        <v>021007318</v>
      </c>
      <c r="M19" s="57" t="str">
        <f t="shared" si="4"/>
        <v>021007318</v>
      </c>
      <c r="N19" s="58">
        <f t="shared" si="5"/>
        <v>1</v>
      </c>
      <c r="O19" s="58">
        <f t="shared" si="6"/>
        <v>1</v>
      </c>
      <c r="P19" s="58">
        <f t="shared" si="0"/>
        <v>1</v>
      </c>
      <c r="Q19" s="59">
        <f t="shared" si="7"/>
        <v>1</v>
      </c>
      <c r="R19" s="60" t="str">
        <f t="shared" si="8"/>
        <v>086906770</v>
      </c>
      <c r="S19" s="56" t="str">
        <f t="shared" si="9"/>
        <v>086906770</v>
      </c>
      <c r="T19" s="58" t="e">
        <f t="shared" si="10"/>
        <v>#VALUE!</v>
      </c>
      <c r="U19" s="56" t="str">
        <f t="shared" si="11"/>
        <v>086906770</v>
      </c>
      <c r="V19" s="61" t="str">
        <f t="shared" si="12"/>
        <v>086906770</v>
      </c>
      <c r="W19" s="58">
        <f t="shared" si="13"/>
        <v>1</v>
      </c>
      <c r="X19" s="62">
        <f t="shared" si="14"/>
        <v>1</v>
      </c>
      <c r="Y19" s="58">
        <f t="shared" si="1"/>
        <v>1</v>
      </c>
      <c r="Z19" s="59">
        <f t="shared" si="15"/>
        <v>1</v>
      </c>
      <c r="AA19" s="59">
        <f t="shared" si="16"/>
        <v>1</v>
      </c>
      <c r="AB19" s="66"/>
    </row>
    <row r="20" spans="1:28" ht="60" hidden="1" customHeight="1">
      <c r="A20" s="4">
        <v>18</v>
      </c>
      <c r="B20" s="4" t="s">
        <v>45</v>
      </c>
      <c r="C20" s="4" t="s">
        <v>2143</v>
      </c>
      <c r="D20" s="4" t="s">
        <v>46</v>
      </c>
      <c r="E20" s="5" t="s">
        <v>1206</v>
      </c>
      <c r="F20" s="19" t="s">
        <v>47</v>
      </c>
      <c r="G20" s="7">
        <v>170310844</v>
      </c>
      <c r="H20" s="8" t="s">
        <v>1664</v>
      </c>
      <c r="I20" s="4"/>
      <c r="J20" s="54"/>
      <c r="K20" s="55">
        <f t="shared" si="2"/>
        <v>1</v>
      </c>
      <c r="L20" s="56" t="str">
        <f t="shared" si="3"/>
        <v>170310844</v>
      </c>
      <c r="M20" s="57" t="str">
        <f t="shared" si="4"/>
        <v>170310844</v>
      </c>
      <c r="N20" s="58">
        <f t="shared" si="5"/>
        <v>1</v>
      </c>
      <c r="O20" s="58">
        <f t="shared" si="6"/>
        <v>1</v>
      </c>
      <c r="P20" s="58">
        <f t="shared" si="0"/>
        <v>1</v>
      </c>
      <c r="Q20" s="59">
        <f t="shared" si="7"/>
        <v>1</v>
      </c>
      <c r="R20" s="60" t="str">
        <f t="shared" si="8"/>
        <v>0963601431</v>
      </c>
      <c r="S20" s="56" t="str">
        <f t="shared" si="9"/>
        <v>0963601431</v>
      </c>
      <c r="T20" s="58" t="e">
        <f t="shared" si="10"/>
        <v>#VALUE!</v>
      </c>
      <c r="U20" s="56" t="str">
        <f t="shared" si="11"/>
        <v>0963601431</v>
      </c>
      <c r="V20" s="61" t="str">
        <f t="shared" si="12"/>
        <v>0963601431</v>
      </c>
      <c r="W20" s="58">
        <f t="shared" si="13"/>
        <v>1</v>
      </c>
      <c r="X20" s="62">
        <f t="shared" si="14"/>
        <v>1</v>
      </c>
      <c r="Y20" s="58">
        <f t="shared" si="1"/>
        <v>1</v>
      </c>
      <c r="Z20" s="59">
        <f t="shared" si="15"/>
        <v>1</v>
      </c>
      <c r="AA20" s="59">
        <f t="shared" si="16"/>
        <v>1</v>
      </c>
      <c r="AB20" s="66"/>
    </row>
    <row r="21" spans="1:28" ht="60" hidden="1" customHeight="1">
      <c r="A21" s="4">
        <v>19</v>
      </c>
      <c r="B21" s="4" t="s">
        <v>48</v>
      </c>
      <c r="C21" s="4" t="s">
        <v>2141</v>
      </c>
      <c r="D21" s="4" t="s">
        <v>49</v>
      </c>
      <c r="E21" s="5" t="s">
        <v>1206</v>
      </c>
      <c r="F21" s="19" t="s">
        <v>50</v>
      </c>
      <c r="G21" s="8" t="s">
        <v>1231</v>
      </c>
      <c r="H21" s="8" t="s">
        <v>1665</v>
      </c>
      <c r="I21" s="4"/>
      <c r="J21" s="54"/>
      <c r="K21" s="55">
        <f t="shared" si="2"/>
        <v>1</v>
      </c>
      <c r="L21" s="56" t="str">
        <f t="shared" si="3"/>
        <v>020396873</v>
      </c>
      <c r="M21" s="57" t="str">
        <f t="shared" si="4"/>
        <v>020396873</v>
      </c>
      <c r="N21" s="58">
        <f t="shared" si="5"/>
        <v>1</v>
      </c>
      <c r="O21" s="58">
        <f t="shared" si="6"/>
        <v>1</v>
      </c>
      <c r="P21" s="58">
        <f t="shared" si="0"/>
        <v>1</v>
      </c>
      <c r="Q21" s="59">
        <f t="shared" si="7"/>
        <v>1</v>
      </c>
      <c r="R21" s="60" t="str">
        <f t="shared" si="8"/>
        <v>012399690</v>
      </c>
      <c r="S21" s="56" t="str">
        <f t="shared" si="9"/>
        <v>012399690</v>
      </c>
      <c r="T21" s="58" t="e">
        <f t="shared" si="10"/>
        <v>#VALUE!</v>
      </c>
      <c r="U21" s="56" t="str">
        <f t="shared" si="11"/>
        <v>012399690</v>
      </c>
      <c r="V21" s="61" t="str">
        <f t="shared" si="12"/>
        <v>012399690</v>
      </c>
      <c r="W21" s="58">
        <f t="shared" si="13"/>
        <v>1</v>
      </c>
      <c r="X21" s="62">
        <f t="shared" si="14"/>
        <v>1</v>
      </c>
      <c r="Y21" s="58">
        <f t="shared" si="1"/>
        <v>1</v>
      </c>
      <c r="Z21" s="59">
        <f t="shared" si="15"/>
        <v>1</v>
      </c>
      <c r="AA21" s="59">
        <f t="shared" si="16"/>
        <v>1</v>
      </c>
      <c r="AB21" s="66"/>
    </row>
    <row r="22" spans="1:28" ht="60" hidden="1" customHeight="1">
      <c r="A22" s="4">
        <v>20</v>
      </c>
      <c r="B22" s="4" t="s">
        <v>51</v>
      </c>
      <c r="C22" s="4" t="s">
        <v>2141</v>
      </c>
      <c r="D22" s="4" t="s">
        <v>52</v>
      </c>
      <c r="E22" s="5" t="s">
        <v>1206</v>
      </c>
      <c r="F22" s="6"/>
      <c r="G22" s="8" t="s">
        <v>1232</v>
      </c>
      <c r="H22" s="8" t="s">
        <v>1666</v>
      </c>
      <c r="I22" s="4"/>
      <c r="J22" s="54"/>
      <c r="K22" s="55">
        <f t="shared" si="2"/>
        <v>1</v>
      </c>
      <c r="L22" s="56" t="str">
        <f t="shared" si="3"/>
        <v>020342751</v>
      </c>
      <c r="M22" s="57" t="str">
        <f t="shared" si="4"/>
        <v>020342751</v>
      </c>
      <c r="N22" s="58">
        <f t="shared" si="5"/>
        <v>1</v>
      </c>
      <c r="O22" s="58">
        <f t="shared" si="6"/>
        <v>1</v>
      </c>
      <c r="P22" s="58">
        <f t="shared" si="0"/>
        <v>1</v>
      </c>
      <c r="Q22" s="59">
        <f t="shared" si="7"/>
        <v>1</v>
      </c>
      <c r="R22" s="60" t="str">
        <f t="shared" si="8"/>
        <v>081243303</v>
      </c>
      <c r="S22" s="56" t="str">
        <f t="shared" si="9"/>
        <v>081243303</v>
      </c>
      <c r="T22" s="58" t="e">
        <f t="shared" si="10"/>
        <v>#VALUE!</v>
      </c>
      <c r="U22" s="56" t="str">
        <f t="shared" si="11"/>
        <v>081243303</v>
      </c>
      <c r="V22" s="61" t="str">
        <f t="shared" si="12"/>
        <v>081243303</v>
      </c>
      <c r="W22" s="58">
        <f t="shared" si="13"/>
        <v>1</v>
      </c>
      <c r="X22" s="62">
        <f t="shared" si="14"/>
        <v>1</v>
      </c>
      <c r="Y22" s="58">
        <f t="shared" si="1"/>
        <v>1</v>
      </c>
      <c r="Z22" s="59">
        <f t="shared" si="15"/>
        <v>1</v>
      </c>
      <c r="AA22" s="59">
        <f t="shared" si="16"/>
        <v>1</v>
      </c>
      <c r="AB22" s="66"/>
    </row>
    <row r="23" spans="1:28" ht="60" hidden="1" customHeight="1">
      <c r="A23" s="4">
        <v>21</v>
      </c>
      <c r="B23" s="4" t="s">
        <v>53</v>
      </c>
      <c r="C23" s="4" t="s">
        <v>2143</v>
      </c>
      <c r="D23" s="4" t="s">
        <v>54</v>
      </c>
      <c r="E23" s="5" t="s">
        <v>1207</v>
      </c>
      <c r="F23" s="6" t="s">
        <v>55</v>
      </c>
      <c r="G23" s="8" t="s">
        <v>1233</v>
      </c>
      <c r="H23" s="8" t="s">
        <v>1667</v>
      </c>
      <c r="I23" s="4"/>
      <c r="J23" s="54"/>
      <c r="K23" s="55">
        <f t="shared" si="2"/>
        <v>1</v>
      </c>
      <c r="L23" s="56" t="str">
        <f t="shared" si="3"/>
        <v>021190167</v>
      </c>
      <c r="M23" s="57" t="str">
        <f t="shared" si="4"/>
        <v>021190167</v>
      </c>
      <c r="N23" s="58">
        <f t="shared" si="5"/>
        <v>1</v>
      </c>
      <c r="O23" s="58">
        <f t="shared" si="6"/>
        <v>1</v>
      </c>
      <c r="P23" s="58">
        <f t="shared" si="0"/>
        <v>1</v>
      </c>
      <c r="Q23" s="59">
        <f t="shared" si="7"/>
        <v>1</v>
      </c>
      <c r="R23" s="60" t="str">
        <f t="shared" si="8"/>
        <v>0967664134</v>
      </c>
      <c r="S23" s="56" t="str">
        <f t="shared" si="9"/>
        <v>0967664134</v>
      </c>
      <c r="T23" s="58" t="e">
        <f t="shared" si="10"/>
        <v>#VALUE!</v>
      </c>
      <c r="U23" s="56" t="str">
        <f t="shared" si="11"/>
        <v>0967664134</v>
      </c>
      <c r="V23" s="61" t="str">
        <f t="shared" si="12"/>
        <v>0967664134</v>
      </c>
      <c r="W23" s="58">
        <f t="shared" si="13"/>
        <v>1</v>
      </c>
      <c r="X23" s="62">
        <f t="shared" si="14"/>
        <v>1</v>
      </c>
      <c r="Y23" s="58">
        <f t="shared" si="1"/>
        <v>1</v>
      </c>
      <c r="Z23" s="59">
        <f t="shared" si="15"/>
        <v>1</v>
      </c>
      <c r="AA23" s="59">
        <f t="shared" si="16"/>
        <v>1</v>
      </c>
      <c r="AB23" s="66"/>
    </row>
    <row r="24" spans="1:28" ht="60" hidden="1" customHeight="1">
      <c r="A24" s="4">
        <v>22</v>
      </c>
      <c r="B24" s="4" t="s">
        <v>56</v>
      </c>
      <c r="C24" s="4" t="s">
        <v>2141</v>
      </c>
      <c r="D24" s="4" t="s">
        <v>57</v>
      </c>
      <c r="E24" s="5" t="s">
        <v>1207</v>
      </c>
      <c r="F24" s="6" t="s">
        <v>58</v>
      </c>
      <c r="G24" s="8" t="s">
        <v>1234</v>
      </c>
      <c r="H24" s="8" t="s">
        <v>1668</v>
      </c>
      <c r="I24" s="4"/>
      <c r="J24" s="54"/>
      <c r="K24" s="55">
        <f t="shared" si="2"/>
        <v>1</v>
      </c>
      <c r="L24" s="56" t="str">
        <f t="shared" si="3"/>
        <v>021152530</v>
      </c>
      <c r="M24" s="57" t="str">
        <f t="shared" si="4"/>
        <v>021152530</v>
      </c>
      <c r="N24" s="58">
        <f t="shared" si="5"/>
        <v>1</v>
      </c>
      <c r="O24" s="58">
        <f t="shared" si="6"/>
        <v>1</v>
      </c>
      <c r="P24" s="58">
        <f t="shared" si="0"/>
        <v>1</v>
      </c>
      <c r="Q24" s="59">
        <f t="shared" si="7"/>
        <v>1</v>
      </c>
      <c r="R24" s="60" t="str">
        <f t="shared" si="8"/>
        <v>0968206828</v>
      </c>
      <c r="S24" s="56" t="str">
        <f t="shared" si="9"/>
        <v>0968206828</v>
      </c>
      <c r="T24" s="58" t="e">
        <f t="shared" si="10"/>
        <v>#VALUE!</v>
      </c>
      <c r="U24" s="56" t="str">
        <f t="shared" si="11"/>
        <v>0968206828</v>
      </c>
      <c r="V24" s="61" t="str">
        <f t="shared" si="12"/>
        <v>0968206828</v>
      </c>
      <c r="W24" s="58">
        <f t="shared" si="13"/>
        <v>1</v>
      </c>
      <c r="X24" s="62">
        <f t="shared" si="14"/>
        <v>1</v>
      </c>
      <c r="Y24" s="58">
        <f t="shared" si="1"/>
        <v>1</v>
      </c>
      <c r="Z24" s="59">
        <f t="shared" si="15"/>
        <v>1</v>
      </c>
      <c r="AA24" s="59">
        <f t="shared" si="16"/>
        <v>1</v>
      </c>
      <c r="AB24" s="66"/>
    </row>
    <row r="25" spans="1:28" ht="60" hidden="1" customHeight="1">
      <c r="A25" s="4">
        <v>23</v>
      </c>
      <c r="B25" s="4" t="s">
        <v>59</v>
      </c>
      <c r="C25" s="4" t="s">
        <v>2141</v>
      </c>
      <c r="D25" s="4" t="s">
        <v>60</v>
      </c>
      <c r="E25" s="5" t="s">
        <v>1207</v>
      </c>
      <c r="F25" s="6" t="s">
        <v>61</v>
      </c>
      <c r="G25" s="8" t="s">
        <v>1235</v>
      </c>
      <c r="H25" s="8" t="s">
        <v>1669</v>
      </c>
      <c r="I25" s="4"/>
      <c r="J25" s="54"/>
      <c r="K25" s="55">
        <f t="shared" si="2"/>
        <v>1</v>
      </c>
      <c r="L25" s="56" t="str">
        <f t="shared" si="3"/>
        <v>021107370</v>
      </c>
      <c r="M25" s="57" t="str">
        <f t="shared" si="4"/>
        <v>021107370</v>
      </c>
      <c r="N25" s="58">
        <f t="shared" si="5"/>
        <v>1</v>
      </c>
      <c r="O25" s="58">
        <f t="shared" si="6"/>
        <v>1</v>
      </c>
      <c r="P25" s="58">
        <f t="shared" si="0"/>
        <v>1</v>
      </c>
      <c r="Q25" s="59">
        <f t="shared" si="7"/>
        <v>1</v>
      </c>
      <c r="R25" s="60" t="str">
        <f t="shared" si="8"/>
        <v>087595184</v>
      </c>
      <c r="S25" s="56" t="str">
        <f t="shared" si="9"/>
        <v>087595184</v>
      </c>
      <c r="T25" s="58" t="e">
        <f t="shared" si="10"/>
        <v>#VALUE!</v>
      </c>
      <c r="U25" s="56" t="str">
        <f t="shared" si="11"/>
        <v>087595184</v>
      </c>
      <c r="V25" s="61" t="str">
        <f t="shared" si="12"/>
        <v>087595184</v>
      </c>
      <c r="W25" s="58">
        <f t="shared" si="13"/>
        <v>1</v>
      </c>
      <c r="X25" s="62">
        <f t="shared" si="14"/>
        <v>1</v>
      </c>
      <c r="Y25" s="58">
        <f t="shared" si="1"/>
        <v>1</v>
      </c>
      <c r="Z25" s="59">
        <f t="shared" si="15"/>
        <v>1</v>
      </c>
      <c r="AA25" s="59">
        <f t="shared" si="16"/>
        <v>1</v>
      </c>
      <c r="AB25" s="66"/>
    </row>
    <row r="26" spans="1:28" ht="60" hidden="1" customHeight="1">
      <c r="A26" s="4">
        <v>24</v>
      </c>
      <c r="B26" s="4" t="s">
        <v>62</v>
      </c>
      <c r="C26" s="4" t="s">
        <v>2141</v>
      </c>
      <c r="D26" s="4" t="s">
        <v>63</v>
      </c>
      <c r="E26" s="5" t="s">
        <v>1207</v>
      </c>
      <c r="F26" s="6" t="s">
        <v>64</v>
      </c>
      <c r="G26" s="8" t="s">
        <v>1236</v>
      </c>
      <c r="H26" s="8" t="s">
        <v>1670</v>
      </c>
      <c r="I26" s="4"/>
      <c r="J26" s="54"/>
      <c r="K26" s="55">
        <f t="shared" si="2"/>
        <v>1</v>
      </c>
      <c r="L26" s="56" t="str">
        <f t="shared" si="3"/>
        <v>020866352</v>
      </c>
      <c r="M26" s="57" t="str">
        <f t="shared" si="4"/>
        <v>020866352</v>
      </c>
      <c r="N26" s="58">
        <f t="shared" si="5"/>
        <v>1</v>
      </c>
      <c r="O26" s="58">
        <f t="shared" si="6"/>
        <v>1</v>
      </c>
      <c r="P26" s="58">
        <f t="shared" si="0"/>
        <v>1</v>
      </c>
      <c r="Q26" s="59">
        <f t="shared" si="7"/>
        <v>1</v>
      </c>
      <c r="R26" s="60" t="str">
        <f t="shared" si="8"/>
        <v>0979664846</v>
      </c>
      <c r="S26" s="56" t="str">
        <f t="shared" si="9"/>
        <v>0979664846</v>
      </c>
      <c r="T26" s="58" t="e">
        <f t="shared" si="10"/>
        <v>#VALUE!</v>
      </c>
      <c r="U26" s="56" t="str">
        <f t="shared" si="11"/>
        <v>0979664846</v>
      </c>
      <c r="V26" s="61" t="str">
        <f t="shared" si="12"/>
        <v>0979664846</v>
      </c>
      <c r="W26" s="58">
        <f t="shared" si="13"/>
        <v>1</v>
      </c>
      <c r="X26" s="62">
        <f t="shared" si="14"/>
        <v>1</v>
      </c>
      <c r="Y26" s="58">
        <f t="shared" si="1"/>
        <v>1</v>
      </c>
      <c r="Z26" s="59">
        <f t="shared" si="15"/>
        <v>1</v>
      </c>
      <c r="AA26" s="59">
        <f t="shared" si="16"/>
        <v>1</v>
      </c>
      <c r="AB26" s="66"/>
    </row>
    <row r="27" spans="1:28" ht="60" hidden="1" customHeight="1">
      <c r="A27" s="4">
        <v>25</v>
      </c>
      <c r="B27" s="4" t="s">
        <v>65</v>
      </c>
      <c r="C27" s="4" t="s">
        <v>2141</v>
      </c>
      <c r="D27" s="4" t="s">
        <v>66</v>
      </c>
      <c r="E27" s="5" t="s">
        <v>1207</v>
      </c>
      <c r="F27" s="6" t="s">
        <v>67</v>
      </c>
      <c r="G27" s="8" t="s">
        <v>1237</v>
      </c>
      <c r="H27" s="8" t="s">
        <v>1671</v>
      </c>
      <c r="I27" s="4"/>
      <c r="J27" s="54"/>
      <c r="K27" s="55">
        <f t="shared" si="2"/>
        <v>1</v>
      </c>
      <c r="L27" s="56" t="str">
        <f t="shared" si="3"/>
        <v>020734827</v>
      </c>
      <c r="M27" s="57" t="str">
        <f t="shared" si="4"/>
        <v>020734827</v>
      </c>
      <c r="N27" s="58">
        <f t="shared" si="5"/>
        <v>1</v>
      </c>
      <c r="O27" s="58">
        <f t="shared" si="6"/>
        <v>1</v>
      </c>
      <c r="P27" s="58">
        <f t="shared" si="0"/>
        <v>1</v>
      </c>
      <c r="Q27" s="59">
        <f t="shared" si="7"/>
        <v>1</v>
      </c>
      <c r="R27" s="60" t="str">
        <f t="shared" si="8"/>
        <v>0973029117</v>
      </c>
      <c r="S27" s="56" t="str">
        <f t="shared" si="9"/>
        <v>0973029117</v>
      </c>
      <c r="T27" s="58" t="e">
        <f t="shared" si="10"/>
        <v>#VALUE!</v>
      </c>
      <c r="U27" s="56" t="str">
        <f t="shared" si="11"/>
        <v>0973029117</v>
      </c>
      <c r="V27" s="61" t="str">
        <f t="shared" si="12"/>
        <v>0973029117</v>
      </c>
      <c r="W27" s="58">
        <f t="shared" si="13"/>
        <v>1</v>
      </c>
      <c r="X27" s="62">
        <f t="shared" si="14"/>
        <v>1</v>
      </c>
      <c r="Y27" s="58">
        <f t="shared" si="1"/>
        <v>1</v>
      </c>
      <c r="Z27" s="59">
        <f t="shared" si="15"/>
        <v>1</v>
      </c>
      <c r="AA27" s="59">
        <f t="shared" si="16"/>
        <v>1</v>
      </c>
      <c r="AB27" s="66"/>
    </row>
    <row r="28" spans="1:28" ht="60" hidden="1" customHeight="1">
      <c r="A28" s="4">
        <v>26</v>
      </c>
      <c r="B28" s="4" t="s">
        <v>68</v>
      </c>
      <c r="C28" s="4" t="s">
        <v>2141</v>
      </c>
      <c r="D28" s="4" t="s">
        <v>69</v>
      </c>
      <c r="E28" s="5" t="s">
        <v>1207</v>
      </c>
      <c r="F28" s="6" t="s">
        <v>70</v>
      </c>
      <c r="G28" s="8" t="s">
        <v>1238</v>
      </c>
      <c r="H28" s="8" t="s">
        <v>1672</v>
      </c>
      <c r="I28" s="4"/>
      <c r="J28" s="54"/>
      <c r="K28" s="55">
        <f t="shared" si="2"/>
        <v>1</v>
      </c>
      <c r="L28" s="56" t="str">
        <f t="shared" si="3"/>
        <v>021056857</v>
      </c>
      <c r="M28" s="57" t="str">
        <f t="shared" si="4"/>
        <v>021056857</v>
      </c>
      <c r="N28" s="58">
        <f t="shared" si="5"/>
        <v>1</v>
      </c>
      <c r="O28" s="58">
        <f t="shared" si="6"/>
        <v>1</v>
      </c>
      <c r="P28" s="58">
        <f t="shared" si="0"/>
        <v>1</v>
      </c>
      <c r="Q28" s="59">
        <f t="shared" si="7"/>
        <v>1</v>
      </c>
      <c r="R28" s="60" t="str">
        <f t="shared" si="8"/>
        <v>069884632</v>
      </c>
      <c r="S28" s="56" t="str">
        <f t="shared" si="9"/>
        <v>069884632</v>
      </c>
      <c r="T28" s="58" t="e">
        <f t="shared" si="10"/>
        <v>#VALUE!</v>
      </c>
      <c r="U28" s="56" t="str">
        <f t="shared" si="11"/>
        <v>069884632</v>
      </c>
      <c r="V28" s="61" t="str">
        <f t="shared" si="12"/>
        <v>069884632</v>
      </c>
      <c r="W28" s="58">
        <f t="shared" si="13"/>
        <v>1</v>
      </c>
      <c r="X28" s="62">
        <f t="shared" si="14"/>
        <v>1</v>
      </c>
      <c r="Y28" s="58">
        <f t="shared" si="1"/>
        <v>1</v>
      </c>
      <c r="Z28" s="59">
        <f t="shared" si="15"/>
        <v>1</v>
      </c>
      <c r="AA28" s="59">
        <f t="shared" si="16"/>
        <v>1</v>
      </c>
      <c r="AB28" s="66"/>
    </row>
    <row r="29" spans="1:28" ht="60" hidden="1" customHeight="1">
      <c r="A29" s="4">
        <v>27</v>
      </c>
      <c r="B29" s="4" t="s">
        <v>71</v>
      </c>
      <c r="C29" s="4" t="s">
        <v>2141</v>
      </c>
      <c r="D29" s="4" t="s">
        <v>72</v>
      </c>
      <c r="E29" s="5" t="s">
        <v>1207</v>
      </c>
      <c r="F29" s="6" t="s">
        <v>73</v>
      </c>
      <c r="G29" s="8" t="s">
        <v>1239</v>
      </c>
      <c r="H29" s="8" t="s">
        <v>1673</v>
      </c>
      <c r="I29" s="4"/>
      <c r="J29" s="54"/>
      <c r="K29" s="55">
        <f t="shared" si="2"/>
        <v>1</v>
      </c>
      <c r="L29" s="56" t="str">
        <f t="shared" si="3"/>
        <v>021127531</v>
      </c>
      <c r="M29" s="57" t="str">
        <f t="shared" si="4"/>
        <v>021127531</v>
      </c>
      <c r="N29" s="58">
        <f t="shared" si="5"/>
        <v>1</v>
      </c>
      <c r="O29" s="58">
        <f t="shared" si="6"/>
        <v>1</v>
      </c>
      <c r="P29" s="58">
        <f t="shared" si="0"/>
        <v>1</v>
      </c>
      <c r="Q29" s="59">
        <f t="shared" si="7"/>
        <v>1</v>
      </c>
      <c r="R29" s="60" t="str">
        <f t="shared" si="8"/>
        <v>016807026</v>
      </c>
      <c r="S29" s="56" t="str">
        <f t="shared" si="9"/>
        <v>016807026</v>
      </c>
      <c r="T29" s="58" t="e">
        <f t="shared" si="10"/>
        <v>#VALUE!</v>
      </c>
      <c r="U29" s="56" t="str">
        <f t="shared" si="11"/>
        <v>016807026</v>
      </c>
      <c r="V29" s="61" t="str">
        <f t="shared" si="12"/>
        <v>016807026</v>
      </c>
      <c r="W29" s="58">
        <f t="shared" si="13"/>
        <v>1</v>
      </c>
      <c r="X29" s="62">
        <f t="shared" si="14"/>
        <v>1</v>
      </c>
      <c r="Y29" s="58">
        <f t="shared" si="1"/>
        <v>1</v>
      </c>
      <c r="Z29" s="59">
        <f t="shared" si="15"/>
        <v>1</v>
      </c>
      <c r="AA29" s="59">
        <f t="shared" si="16"/>
        <v>1</v>
      </c>
      <c r="AB29" s="66"/>
    </row>
    <row r="30" spans="1:28" ht="60" hidden="1" customHeight="1">
      <c r="A30" s="4">
        <v>28</v>
      </c>
      <c r="B30" s="4" t="s">
        <v>74</v>
      </c>
      <c r="C30" s="4" t="s">
        <v>2141</v>
      </c>
      <c r="D30" s="4" t="s">
        <v>75</v>
      </c>
      <c r="E30" s="5" t="s">
        <v>1207</v>
      </c>
      <c r="F30" s="6" t="s">
        <v>76</v>
      </c>
      <c r="G30" s="8" t="s">
        <v>1240</v>
      </c>
      <c r="H30" s="8" t="s">
        <v>1674</v>
      </c>
      <c r="I30" s="4"/>
      <c r="J30" s="54"/>
      <c r="K30" s="55">
        <f t="shared" si="2"/>
        <v>1</v>
      </c>
      <c r="L30" s="56" t="str">
        <f t="shared" si="3"/>
        <v>020186054</v>
      </c>
      <c r="M30" s="57" t="str">
        <f t="shared" si="4"/>
        <v>020186054</v>
      </c>
      <c r="N30" s="58">
        <f t="shared" si="5"/>
        <v>1</v>
      </c>
      <c r="O30" s="58">
        <f t="shared" si="6"/>
        <v>1</v>
      </c>
      <c r="P30" s="58">
        <f t="shared" si="0"/>
        <v>1</v>
      </c>
      <c r="Q30" s="59">
        <f t="shared" si="7"/>
        <v>1</v>
      </c>
      <c r="R30" s="60" t="str">
        <f t="shared" si="8"/>
        <v>069​464249</v>
      </c>
      <c r="S30" s="56" t="str">
        <f t="shared" si="9"/>
        <v>069464249</v>
      </c>
      <c r="T30" s="58" t="e">
        <f t="shared" si="10"/>
        <v>#VALUE!</v>
      </c>
      <c r="U30" s="56" t="str">
        <f t="shared" si="11"/>
        <v>069464249</v>
      </c>
      <c r="V30" s="61" t="str">
        <f t="shared" si="12"/>
        <v>069464249</v>
      </c>
      <c r="W30" s="58">
        <f t="shared" si="13"/>
        <v>1</v>
      </c>
      <c r="X30" s="62">
        <f t="shared" si="14"/>
        <v>1</v>
      </c>
      <c r="Y30" s="58">
        <f t="shared" si="1"/>
        <v>1</v>
      </c>
      <c r="Z30" s="59">
        <f t="shared" si="15"/>
        <v>1</v>
      </c>
      <c r="AA30" s="59">
        <f t="shared" si="16"/>
        <v>1</v>
      </c>
      <c r="AB30" s="66"/>
    </row>
    <row r="31" spans="1:28" ht="60" hidden="1" customHeight="1">
      <c r="A31" s="4">
        <v>29</v>
      </c>
      <c r="B31" s="4" t="s">
        <v>77</v>
      </c>
      <c r="C31" s="4" t="s">
        <v>2141</v>
      </c>
      <c r="D31" s="4" t="s">
        <v>78</v>
      </c>
      <c r="E31" s="5" t="s">
        <v>1207</v>
      </c>
      <c r="F31" s="20" t="s">
        <v>79</v>
      </c>
      <c r="G31" s="8" t="s">
        <v>1241</v>
      </c>
      <c r="H31" s="8" t="s">
        <v>1675</v>
      </c>
      <c r="I31" s="4"/>
      <c r="J31" s="54"/>
      <c r="K31" s="55">
        <f t="shared" si="2"/>
        <v>1</v>
      </c>
      <c r="L31" s="56" t="str">
        <f t="shared" si="3"/>
        <v>021257596</v>
      </c>
      <c r="M31" s="57" t="str">
        <f t="shared" si="4"/>
        <v>021257596</v>
      </c>
      <c r="N31" s="58">
        <f t="shared" si="5"/>
        <v>1</v>
      </c>
      <c r="O31" s="58">
        <f t="shared" si="6"/>
        <v>1</v>
      </c>
      <c r="P31" s="58">
        <f t="shared" si="0"/>
        <v>1</v>
      </c>
      <c r="Q31" s="59">
        <f t="shared" si="7"/>
        <v>1</v>
      </c>
      <c r="R31" s="60" t="str">
        <f t="shared" si="8"/>
        <v>093348173</v>
      </c>
      <c r="S31" s="56" t="str">
        <f t="shared" si="9"/>
        <v>093348173</v>
      </c>
      <c r="T31" s="58" t="e">
        <f t="shared" si="10"/>
        <v>#VALUE!</v>
      </c>
      <c r="U31" s="56" t="str">
        <f t="shared" si="11"/>
        <v>093348173</v>
      </c>
      <c r="V31" s="61" t="str">
        <f t="shared" si="12"/>
        <v>093348173</v>
      </c>
      <c r="W31" s="58">
        <f t="shared" si="13"/>
        <v>1</v>
      </c>
      <c r="X31" s="62">
        <f t="shared" si="14"/>
        <v>1</v>
      </c>
      <c r="Y31" s="58">
        <f t="shared" si="1"/>
        <v>1</v>
      </c>
      <c r="Z31" s="59">
        <f t="shared" si="15"/>
        <v>1</v>
      </c>
      <c r="AA31" s="59">
        <f t="shared" si="16"/>
        <v>1</v>
      </c>
      <c r="AB31" s="66"/>
    </row>
    <row r="32" spans="1:28" ht="60" hidden="1" customHeight="1">
      <c r="A32" s="4">
        <v>30</v>
      </c>
      <c r="B32" s="4" t="s">
        <v>80</v>
      </c>
      <c r="C32" s="4" t="s">
        <v>2141</v>
      </c>
      <c r="D32" s="4" t="s">
        <v>81</v>
      </c>
      <c r="E32" s="5" t="s">
        <v>1207</v>
      </c>
      <c r="F32" s="6" t="s">
        <v>82</v>
      </c>
      <c r="G32" s="8" t="s">
        <v>1242</v>
      </c>
      <c r="H32" s="8" t="s">
        <v>1676</v>
      </c>
      <c r="I32" s="4"/>
      <c r="J32" s="54"/>
      <c r="K32" s="55">
        <f t="shared" si="2"/>
        <v>1</v>
      </c>
      <c r="L32" s="56" t="str">
        <f t="shared" si="3"/>
        <v>020185071</v>
      </c>
      <c r="M32" s="57" t="str">
        <f t="shared" si="4"/>
        <v>020185071</v>
      </c>
      <c r="N32" s="58">
        <f t="shared" si="5"/>
        <v>1</v>
      </c>
      <c r="O32" s="58">
        <f t="shared" si="6"/>
        <v>1</v>
      </c>
      <c r="P32" s="58">
        <f t="shared" si="0"/>
        <v>1</v>
      </c>
      <c r="Q32" s="59">
        <f t="shared" si="7"/>
        <v>1</v>
      </c>
      <c r="R32" s="60" t="str">
        <f t="shared" si="8"/>
        <v>016925869</v>
      </c>
      <c r="S32" s="56" t="str">
        <f t="shared" si="9"/>
        <v>016925869</v>
      </c>
      <c r="T32" s="58" t="e">
        <f t="shared" si="10"/>
        <v>#VALUE!</v>
      </c>
      <c r="U32" s="56" t="str">
        <f t="shared" si="11"/>
        <v>016925869</v>
      </c>
      <c r="V32" s="61" t="str">
        <f t="shared" si="12"/>
        <v>016925869</v>
      </c>
      <c r="W32" s="58">
        <f t="shared" si="13"/>
        <v>1</v>
      </c>
      <c r="X32" s="62">
        <f t="shared" si="14"/>
        <v>1</v>
      </c>
      <c r="Y32" s="58">
        <f t="shared" si="1"/>
        <v>1</v>
      </c>
      <c r="Z32" s="59">
        <f t="shared" si="15"/>
        <v>1</v>
      </c>
      <c r="AA32" s="59">
        <f t="shared" si="16"/>
        <v>1</v>
      </c>
      <c r="AB32" s="66"/>
    </row>
    <row r="33" spans="1:28" ht="60" hidden="1" customHeight="1">
      <c r="A33" s="4">
        <v>31</v>
      </c>
      <c r="B33" s="4" t="s">
        <v>83</v>
      </c>
      <c r="C33" s="4" t="s">
        <v>2141</v>
      </c>
      <c r="D33" s="4" t="s">
        <v>84</v>
      </c>
      <c r="E33" s="5" t="s">
        <v>1207</v>
      </c>
      <c r="F33" s="6" t="s">
        <v>85</v>
      </c>
      <c r="G33" s="8" t="s">
        <v>1243</v>
      </c>
      <c r="H33" s="8" t="s">
        <v>1677</v>
      </c>
      <c r="I33" s="4"/>
      <c r="J33" s="54"/>
      <c r="K33" s="55">
        <f t="shared" si="2"/>
        <v>1</v>
      </c>
      <c r="L33" s="56" t="str">
        <f t="shared" si="3"/>
        <v>020606487</v>
      </c>
      <c r="M33" s="57" t="str">
        <f t="shared" si="4"/>
        <v>020606487</v>
      </c>
      <c r="N33" s="58">
        <f t="shared" si="5"/>
        <v>1</v>
      </c>
      <c r="O33" s="58">
        <f t="shared" si="6"/>
        <v>1</v>
      </c>
      <c r="P33" s="58">
        <f t="shared" si="0"/>
        <v>1</v>
      </c>
      <c r="Q33" s="59">
        <f t="shared" si="7"/>
        <v>1</v>
      </c>
      <c r="R33" s="60" t="str">
        <f t="shared" si="8"/>
        <v>015679373</v>
      </c>
      <c r="S33" s="56" t="str">
        <f t="shared" si="9"/>
        <v>015679373</v>
      </c>
      <c r="T33" s="58" t="e">
        <f t="shared" si="10"/>
        <v>#VALUE!</v>
      </c>
      <c r="U33" s="56" t="str">
        <f t="shared" si="11"/>
        <v>015679373</v>
      </c>
      <c r="V33" s="61" t="str">
        <f t="shared" si="12"/>
        <v>015679373</v>
      </c>
      <c r="W33" s="58">
        <f t="shared" si="13"/>
        <v>1</v>
      </c>
      <c r="X33" s="62">
        <f t="shared" si="14"/>
        <v>1</v>
      </c>
      <c r="Y33" s="58">
        <f t="shared" si="1"/>
        <v>1</v>
      </c>
      <c r="Z33" s="59">
        <f t="shared" si="15"/>
        <v>1</v>
      </c>
      <c r="AA33" s="59">
        <f t="shared" si="16"/>
        <v>1</v>
      </c>
      <c r="AB33" s="66"/>
    </row>
    <row r="34" spans="1:28" ht="60" hidden="1" customHeight="1">
      <c r="A34" s="4">
        <v>32</v>
      </c>
      <c r="B34" s="4" t="s">
        <v>86</v>
      </c>
      <c r="C34" s="4" t="s">
        <v>2141</v>
      </c>
      <c r="D34" s="4" t="s">
        <v>87</v>
      </c>
      <c r="E34" s="5" t="s">
        <v>1207</v>
      </c>
      <c r="F34" s="6" t="s">
        <v>88</v>
      </c>
      <c r="G34" s="8" t="s">
        <v>1244</v>
      </c>
      <c r="H34" s="8" t="s">
        <v>1678</v>
      </c>
      <c r="I34" s="4"/>
      <c r="J34" s="54"/>
      <c r="K34" s="55">
        <f t="shared" si="2"/>
        <v>1</v>
      </c>
      <c r="L34" s="56" t="str">
        <f t="shared" si="3"/>
        <v>020161043</v>
      </c>
      <c r="M34" s="57" t="str">
        <f t="shared" si="4"/>
        <v>020161043</v>
      </c>
      <c r="N34" s="58">
        <f t="shared" si="5"/>
        <v>1</v>
      </c>
      <c r="O34" s="58">
        <f t="shared" si="6"/>
        <v>1</v>
      </c>
      <c r="P34" s="58">
        <f t="shared" si="0"/>
        <v>1</v>
      </c>
      <c r="Q34" s="59">
        <f t="shared" si="7"/>
        <v>1</v>
      </c>
      <c r="R34" s="60" t="str">
        <f t="shared" si="8"/>
        <v>0966819787</v>
      </c>
      <c r="S34" s="56" t="str">
        <f t="shared" si="9"/>
        <v>0966819787</v>
      </c>
      <c r="T34" s="58" t="e">
        <f t="shared" si="10"/>
        <v>#VALUE!</v>
      </c>
      <c r="U34" s="56" t="str">
        <f t="shared" si="11"/>
        <v>0966819787</v>
      </c>
      <c r="V34" s="61" t="str">
        <f t="shared" si="12"/>
        <v>0966819787</v>
      </c>
      <c r="W34" s="58">
        <f t="shared" si="13"/>
        <v>1</v>
      </c>
      <c r="X34" s="62">
        <f t="shared" si="14"/>
        <v>1</v>
      </c>
      <c r="Y34" s="58">
        <f t="shared" si="1"/>
        <v>1</v>
      </c>
      <c r="Z34" s="59">
        <f t="shared" si="15"/>
        <v>1</v>
      </c>
      <c r="AA34" s="59">
        <f t="shared" si="16"/>
        <v>1</v>
      </c>
      <c r="AB34" s="66"/>
    </row>
    <row r="35" spans="1:28" ht="60" hidden="1" customHeight="1">
      <c r="A35" s="4">
        <v>33</v>
      </c>
      <c r="B35" s="4" t="s">
        <v>89</v>
      </c>
      <c r="C35" s="4" t="s">
        <v>2141</v>
      </c>
      <c r="D35" s="4" t="s">
        <v>90</v>
      </c>
      <c r="E35" s="5" t="s">
        <v>1207</v>
      </c>
      <c r="F35" s="6" t="s">
        <v>91</v>
      </c>
      <c r="G35" s="8" t="s">
        <v>1245</v>
      </c>
      <c r="H35" s="8" t="s">
        <v>1679</v>
      </c>
      <c r="I35" s="4"/>
      <c r="J35" s="54"/>
      <c r="K35" s="55">
        <f t="shared" si="2"/>
        <v>1</v>
      </c>
      <c r="L35" s="56" t="str">
        <f t="shared" si="3"/>
        <v>020709677</v>
      </c>
      <c r="M35" s="57" t="str">
        <f t="shared" si="4"/>
        <v>020709677</v>
      </c>
      <c r="N35" s="58">
        <f t="shared" si="5"/>
        <v>1</v>
      </c>
      <c r="O35" s="58">
        <f t="shared" si="6"/>
        <v>1</v>
      </c>
      <c r="P35" s="58">
        <f t="shared" si="0"/>
        <v>1</v>
      </c>
      <c r="Q35" s="59">
        <f t="shared" si="7"/>
        <v>1</v>
      </c>
      <c r="R35" s="60" t="str">
        <f t="shared" si="8"/>
        <v>0965509530</v>
      </c>
      <c r="S35" s="56" t="str">
        <f t="shared" si="9"/>
        <v>0965509530</v>
      </c>
      <c r="T35" s="58" t="e">
        <f t="shared" si="10"/>
        <v>#VALUE!</v>
      </c>
      <c r="U35" s="56" t="str">
        <f t="shared" si="11"/>
        <v>0965509530</v>
      </c>
      <c r="V35" s="61" t="str">
        <f t="shared" si="12"/>
        <v>0965509530</v>
      </c>
      <c r="W35" s="58">
        <f t="shared" si="13"/>
        <v>1</v>
      </c>
      <c r="X35" s="62">
        <f t="shared" si="14"/>
        <v>1</v>
      </c>
      <c r="Y35" s="58">
        <f t="shared" si="1"/>
        <v>1</v>
      </c>
      <c r="Z35" s="59">
        <f t="shared" si="15"/>
        <v>1</v>
      </c>
      <c r="AA35" s="59">
        <f t="shared" si="16"/>
        <v>1</v>
      </c>
      <c r="AB35" s="66"/>
    </row>
    <row r="36" spans="1:28" ht="60" hidden="1" customHeight="1">
      <c r="A36" s="4">
        <v>34</v>
      </c>
      <c r="B36" s="4" t="s">
        <v>92</v>
      </c>
      <c r="C36" s="4" t="s">
        <v>2141</v>
      </c>
      <c r="D36" s="4" t="s">
        <v>93</v>
      </c>
      <c r="E36" s="5" t="s">
        <v>1207</v>
      </c>
      <c r="F36" s="6" t="s">
        <v>94</v>
      </c>
      <c r="G36" s="8" t="s">
        <v>1246</v>
      </c>
      <c r="H36" s="8" t="s">
        <v>1680</v>
      </c>
      <c r="I36" s="4"/>
      <c r="J36" s="54"/>
      <c r="K36" s="55">
        <f t="shared" si="2"/>
        <v>1</v>
      </c>
      <c r="L36" s="56" t="str">
        <f t="shared" si="3"/>
        <v>020164464</v>
      </c>
      <c r="M36" s="57" t="str">
        <f t="shared" si="4"/>
        <v>020164464</v>
      </c>
      <c r="N36" s="58">
        <f t="shared" si="5"/>
        <v>1</v>
      </c>
      <c r="O36" s="58">
        <f t="shared" si="6"/>
        <v>1</v>
      </c>
      <c r="P36" s="58">
        <f t="shared" si="0"/>
        <v>1</v>
      </c>
      <c r="Q36" s="59">
        <f t="shared" si="7"/>
        <v>1</v>
      </c>
      <c r="R36" s="60" t="str">
        <f t="shared" si="8"/>
        <v>0884043255</v>
      </c>
      <c r="S36" s="56" t="str">
        <f t="shared" si="9"/>
        <v>0884043255</v>
      </c>
      <c r="T36" s="58" t="e">
        <f t="shared" si="10"/>
        <v>#VALUE!</v>
      </c>
      <c r="U36" s="56" t="str">
        <f t="shared" si="11"/>
        <v>0884043255</v>
      </c>
      <c r="V36" s="61" t="str">
        <f t="shared" si="12"/>
        <v>0884043255</v>
      </c>
      <c r="W36" s="58">
        <f t="shared" si="13"/>
        <v>1</v>
      </c>
      <c r="X36" s="62">
        <f t="shared" si="14"/>
        <v>1</v>
      </c>
      <c r="Y36" s="58">
        <f t="shared" si="1"/>
        <v>1</v>
      </c>
      <c r="Z36" s="59">
        <f t="shared" si="15"/>
        <v>1</v>
      </c>
      <c r="AA36" s="59">
        <f t="shared" si="16"/>
        <v>1</v>
      </c>
      <c r="AB36" s="66"/>
    </row>
    <row r="37" spans="1:28" ht="60" hidden="1" customHeight="1">
      <c r="A37" s="4">
        <v>35</v>
      </c>
      <c r="B37" s="4" t="s">
        <v>95</v>
      </c>
      <c r="C37" s="4" t="s">
        <v>2141</v>
      </c>
      <c r="D37" s="4" t="s">
        <v>96</v>
      </c>
      <c r="E37" s="5" t="s">
        <v>1207</v>
      </c>
      <c r="F37" s="6" t="s">
        <v>97</v>
      </c>
      <c r="G37" s="8" t="s">
        <v>1247</v>
      </c>
      <c r="H37" s="8" t="s">
        <v>1681</v>
      </c>
      <c r="I37" s="4"/>
      <c r="J37" s="54"/>
      <c r="K37" s="55">
        <f t="shared" si="2"/>
        <v>1</v>
      </c>
      <c r="L37" s="56" t="str">
        <f t="shared" si="3"/>
        <v>020714475</v>
      </c>
      <c r="M37" s="57" t="str">
        <f t="shared" si="4"/>
        <v>020714475</v>
      </c>
      <c r="N37" s="58">
        <f t="shared" si="5"/>
        <v>1</v>
      </c>
      <c r="O37" s="58">
        <f t="shared" si="6"/>
        <v>1</v>
      </c>
      <c r="P37" s="58">
        <f t="shared" si="0"/>
        <v>1</v>
      </c>
      <c r="Q37" s="59">
        <f t="shared" si="7"/>
        <v>1</v>
      </c>
      <c r="R37" s="60" t="str">
        <f t="shared" si="8"/>
        <v>093331239</v>
      </c>
      <c r="S37" s="56" t="str">
        <f t="shared" si="9"/>
        <v>093331239</v>
      </c>
      <c r="T37" s="58" t="e">
        <f t="shared" si="10"/>
        <v>#VALUE!</v>
      </c>
      <c r="U37" s="56" t="str">
        <f t="shared" si="11"/>
        <v>093331239</v>
      </c>
      <c r="V37" s="61" t="str">
        <f t="shared" si="12"/>
        <v>093331239</v>
      </c>
      <c r="W37" s="58">
        <f t="shared" si="13"/>
        <v>1</v>
      </c>
      <c r="X37" s="62">
        <f t="shared" si="14"/>
        <v>1</v>
      </c>
      <c r="Y37" s="58">
        <f t="shared" si="1"/>
        <v>1</v>
      </c>
      <c r="Z37" s="59">
        <f t="shared" si="15"/>
        <v>1</v>
      </c>
      <c r="AA37" s="59">
        <f t="shared" si="16"/>
        <v>1</v>
      </c>
      <c r="AB37" s="66"/>
    </row>
    <row r="38" spans="1:28" ht="60" hidden="1" customHeight="1">
      <c r="A38" s="4">
        <v>36</v>
      </c>
      <c r="B38" s="4" t="s">
        <v>98</v>
      </c>
      <c r="C38" s="4" t="s">
        <v>2143</v>
      </c>
      <c r="D38" s="4" t="s">
        <v>99</v>
      </c>
      <c r="E38" s="5" t="s">
        <v>1207</v>
      </c>
      <c r="F38" s="20" t="s">
        <v>100</v>
      </c>
      <c r="G38" s="18" t="s">
        <v>1248</v>
      </c>
      <c r="H38" s="18" t="s">
        <v>1682</v>
      </c>
      <c r="I38" s="4"/>
      <c r="J38" s="54"/>
      <c r="K38" s="55">
        <f t="shared" si="2"/>
        <v>1</v>
      </c>
      <c r="L38" s="56" t="str">
        <f t="shared" si="3"/>
        <v>021303176</v>
      </c>
      <c r="M38" s="57" t="str">
        <f t="shared" si="4"/>
        <v>021303176</v>
      </c>
      <c r="N38" s="58">
        <f t="shared" si="5"/>
        <v>1</v>
      </c>
      <c r="O38" s="58">
        <f t="shared" si="6"/>
        <v>1</v>
      </c>
      <c r="P38" s="58">
        <f t="shared" si="0"/>
        <v>1</v>
      </c>
      <c r="Q38" s="59">
        <f t="shared" si="7"/>
        <v>1</v>
      </c>
      <c r="R38" s="60" t="str">
        <f t="shared" si="8"/>
        <v>086277424</v>
      </c>
      <c r="S38" s="56" t="str">
        <f t="shared" si="9"/>
        <v>086277424</v>
      </c>
      <c r="T38" s="58" t="e">
        <f t="shared" si="10"/>
        <v>#VALUE!</v>
      </c>
      <c r="U38" s="56" t="str">
        <f t="shared" si="11"/>
        <v>086277424</v>
      </c>
      <c r="V38" s="61" t="str">
        <f t="shared" si="12"/>
        <v>086277424</v>
      </c>
      <c r="W38" s="58">
        <f t="shared" si="13"/>
        <v>1</v>
      </c>
      <c r="X38" s="62">
        <f t="shared" si="14"/>
        <v>1</v>
      </c>
      <c r="Y38" s="58">
        <f t="shared" si="1"/>
        <v>1</v>
      </c>
      <c r="Z38" s="59">
        <f t="shared" si="15"/>
        <v>1</v>
      </c>
      <c r="AA38" s="59">
        <f t="shared" si="16"/>
        <v>1</v>
      </c>
      <c r="AB38" s="66"/>
    </row>
    <row r="39" spans="1:28" ht="60" hidden="1" customHeight="1">
      <c r="A39" s="4">
        <v>37</v>
      </c>
      <c r="B39" s="4" t="s">
        <v>101</v>
      </c>
      <c r="C39" s="4" t="s">
        <v>2141</v>
      </c>
      <c r="D39" s="4" t="s">
        <v>102</v>
      </c>
      <c r="E39" s="5" t="s">
        <v>1207</v>
      </c>
      <c r="F39" s="20" t="s">
        <v>103</v>
      </c>
      <c r="G39" s="18" t="s">
        <v>1249</v>
      </c>
      <c r="H39" s="18" t="s">
        <v>1683</v>
      </c>
      <c r="I39" s="4"/>
      <c r="J39" s="54"/>
      <c r="K39" s="55">
        <f t="shared" si="2"/>
        <v>1</v>
      </c>
      <c r="L39" s="56" t="str">
        <f t="shared" si="3"/>
        <v>021246959</v>
      </c>
      <c r="M39" s="57" t="str">
        <f t="shared" si="4"/>
        <v>021246959</v>
      </c>
      <c r="N39" s="58">
        <f t="shared" si="5"/>
        <v>1</v>
      </c>
      <c r="O39" s="58">
        <f t="shared" si="6"/>
        <v>1</v>
      </c>
      <c r="P39" s="58">
        <f t="shared" si="0"/>
        <v>1</v>
      </c>
      <c r="Q39" s="59">
        <f t="shared" si="7"/>
        <v>1</v>
      </c>
      <c r="R39" s="60" t="str">
        <f t="shared" si="8"/>
        <v>0989329 48</v>
      </c>
      <c r="S39" s="56" t="str">
        <f t="shared" si="9"/>
        <v>098932948</v>
      </c>
      <c r="T39" s="58" t="e">
        <f t="shared" si="10"/>
        <v>#VALUE!</v>
      </c>
      <c r="U39" s="56" t="str">
        <f t="shared" si="11"/>
        <v>098932948</v>
      </c>
      <c r="V39" s="61" t="str">
        <f t="shared" si="12"/>
        <v>098932948</v>
      </c>
      <c r="W39" s="58">
        <f t="shared" si="13"/>
        <v>1</v>
      </c>
      <c r="X39" s="62">
        <f t="shared" si="14"/>
        <v>1</v>
      </c>
      <c r="Y39" s="58">
        <f t="shared" si="1"/>
        <v>1</v>
      </c>
      <c r="Z39" s="59">
        <f t="shared" si="15"/>
        <v>1</v>
      </c>
      <c r="AA39" s="59">
        <f t="shared" si="16"/>
        <v>1</v>
      </c>
      <c r="AB39" s="66"/>
    </row>
    <row r="40" spans="1:28" ht="60" hidden="1" customHeight="1">
      <c r="A40" s="4">
        <v>38</v>
      </c>
      <c r="B40" s="4" t="s">
        <v>104</v>
      </c>
      <c r="C40" s="4" t="s">
        <v>2141</v>
      </c>
      <c r="D40" s="4" t="s">
        <v>105</v>
      </c>
      <c r="E40" s="5" t="s">
        <v>1207</v>
      </c>
      <c r="F40" s="20"/>
      <c r="G40" s="18" t="s">
        <v>1250</v>
      </c>
      <c r="H40" s="18" t="s">
        <v>1684</v>
      </c>
      <c r="I40" s="4"/>
      <c r="J40" s="54"/>
      <c r="K40" s="55">
        <f t="shared" si="2"/>
        <v>1</v>
      </c>
      <c r="L40" s="56" t="str">
        <f t="shared" si="3"/>
        <v>021287130</v>
      </c>
      <c r="M40" s="57" t="str">
        <f t="shared" si="4"/>
        <v>021287130</v>
      </c>
      <c r="N40" s="58">
        <f t="shared" si="5"/>
        <v>1</v>
      </c>
      <c r="O40" s="58">
        <f t="shared" si="6"/>
        <v>1</v>
      </c>
      <c r="P40" s="58">
        <f t="shared" si="0"/>
        <v>1</v>
      </c>
      <c r="Q40" s="59">
        <f t="shared" si="7"/>
        <v>1</v>
      </c>
      <c r="R40" s="60" t="str">
        <f t="shared" si="8"/>
        <v>017338750</v>
      </c>
      <c r="S40" s="56" t="str">
        <f t="shared" si="9"/>
        <v>017338750</v>
      </c>
      <c r="T40" s="58" t="e">
        <f t="shared" si="10"/>
        <v>#VALUE!</v>
      </c>
      <c r="U40" s="56" t="str">
        <f t="shared" si="11"/>
        <v>017338750</v>
      </c>
      <c r="V40" s="61" t="str">
        <f t="shared" si="12"/>
        <v>017338750</v>
      </c>
      <c r="W40" s="58">
        <f t="shared" si="13"/>
        <v>1</v>
      </c>
      <c r="X40" s="62">
        <f t="shared" si="14"/>
        <v>1</v>
      </c>
      <c r="Y40" s="58">
        <f t="shared" si="1"/>
        <v>1</v>
      </c>
      <c r="Z40" s="59">
        <f t="shared" si="15"/>
        <v>1</v>
      </c>
      <c r="AA40" s="59">
        <f t="shared" si="16"/>
        <v>1</v>
      </c>
      <c r="AB40" s="66"/>
    </row>
    <row r="41" spans="1:28" ht="60" hidden="1" customHeight="1">
      <c r="A41" s="4">
        <v>39</v>
      </c>
      <c r="B41" s="4" t="s">
        <v>106</v>
      </c>
      <c r="C41" s="4" t="s">
        <v>2141</v>
      </c>
      <c r="D41" s="4" t="s">
        <v>107</v>
      </c>
      <c r="E41" s="5" t="s">
        <v>1207</v>
      </c>
      <c r="F41" s="20"/>
      <c r="G41" s="18" t="s">
        <v>1251</v>
      </c>
      <c r="H41" s="18" t="s">
        <v>1685</v>
      </c>
      <c r="I41" s="4"/>
      <c r="J41" s="54"/>
      <c r="K41" s="55">
        <f t="shared" si="2"/>
        <v>1</v>
      </c>
      <c r="L41" s="56" t="str">
        <f t="shared" si="3"/>
        <v>021258852</v>
      </c>
      <c r="M41" s="57" t="str">
        <f t="shared" si="4"/>
        <v>021258852</v>
      </c>
      <c r="N41" s="58">
        <f t="shared" si="5"/>
        <v>1</v>
      </c>
      <c r="O41" s="58">
        <f t="shared" si="6"/>
        <v>1</v>
      </c>
      <c r="P41" s="58">
        <f t="shared" si="0"/>
        <v>1</v>
      </c>
      <c r="Q41" s="59">
        <f t="shared" si="7"/>
        <v>1</v>
      </c>
      <c r="R41" s="60" t="str">
        <f t="shared" si="8"/>
        <v>0966820091</v>
      </c>
      <c r="S41" s="56" t="str">
        <f t="shared" si="9"/>
        <v>0966820091</v>
      </c>
      <c r="T41" s="58" t="e">
        <f t="shared" si="10"/>
        <v>#VALUE!</v>
      </c>
      <c r="U41" s="56" t="str">
        <f t="shared" si="11"/>
        <v>0966820091</v>
      </c>
      <c r="V41" s="61" t="str">
        <f t="shared" si="12"/>
        <v>0966820091</v>
      </c>
      <c r="W41" s="58">
        <f t="shared" si="13"/>
        <v>1</v>
      </c>
      <c r="X41" s="62">
        <f t="shared" si="14"/>
        <v>1</v>
      </c>
      <c r="Y41" s="58">
        <f t="shared" si="1"/>
        <v>1</v>
      </c>
      <c r="Z41" s="59">
        <f t="shared" si="15"/>
        <v>1</v>
      </c>
      <c r="AA41" s="59">
        <f t="shared" si="16"/>
        <v>1</v>
      </c>
      <c r="AB41" s="66"/>
    </row>
    <row r="42" spans="1:28" ht="60" hidden="1" customHeight="1">
      <c r="A42" s="4">
        <v>40</v>
      </c>
      <c r="B42" s="4" t="s">
        <v>108</v>
      </c>
      <c r="C42" s="4" t="s">
        <v>2141</v>
      </c>
      <c r="D42" s="4" t="s">
        <v>109</v>
      </c>
      <c r="E42" s="5" t="s">
        <v>1207</v>
      </c>
      <c r="F42" s="20" t="s">
        <v>110</v>
      </c>
      <c r="G42" s="18" t="s">
        <v>1252</v>
      </c>
      <c r="H42" s="18" t="s">
        <v>1686</v>
      </c>
      <c r="I42" s="4"/>
      <c r="J42" s="54"/>
      <c r="K42" s="55">
        <f t="shared" si="2"/>
        <v>1</v>
      </c>
      <c r="L42" s="56" t="str">
        <f t="shared" si="3"/>
        <v>021230443</v>
      </c>
      <c r="M42" s="57" t="str">
        <f t="shared" si="4"/>
        <v>021230443</v>
      </c>
      <c r="N42" s="58">
        <f t="shared" si="5"/>
        <v>1</v>
      </c>
      <c r="O42" s="58">
        <f t="shared" si="6"/>
        <v>1</v>
      </c>
      <c r="P42" s="58">
        <f t="shared" si="0"/>
        <v>1</v>
      </c>
      <c r="Q42" s="59">
        <f t="shared" si="7"/>
        <v>1</v>
      </c>
      <c r="R42" s="60" t="str">
        <f t="shared" si="8"/>
        <v>096​2399361</v>
      </c>
      <c r="S42" s="56" t="str">
        <f t="shared" si="9"/>
        <v>0962399361</v>
      </c>
      <c r="T42" s="58" t="e">
        <f t="shared" si="10"/>
        <v>#VALUE!</v>
      </c>
      <c r="U42" s="56" t="str">
        <f t="shared" si="11"/>
        <v>0962399361</v>
      </c>
      <c r="V42" s="61" t="str">
        <f t="shared" si="12"/>
        <v>0962399361</v>
      </c>
      <c r="W42" s="58">
        <f t="shared" si="13"/>
        <v>1</v>
      </c>
      <c r="X42" s="62">
        <f t="shared" si="14"/>
        <v>1</v>
      </c>
      <c r="Y42" s="58">
        <f t="shared" si="1"/>
        <v>1</v>
      </c>
      <c r="Z42" s="59">
        <f t="shared" si="15"/>
        <v>1</v>
      </c>
      <c r="AA42" s="59">
        <f t="shared" si="16"/>
        <v>1</v>
      </c>
      <c r="AB42" s="66"/>
    </row>
    <row r="43" spans="1:28" ht="60" hidden="1" customHeight="1">
      <c r="A43" s="4">
        <v>41</v>
      </c>
      <c r="B43" s="4" t="s">
        <v>111</v>
      </c>
      <c r="C43" s="4" t="s">
        <v>2141</v>
      </c>
      <c r="D43" s="4" t="s">
        <v>112</v>
      </c>
      <c r="E43" s="5" t="s">
        <v>1207</v>
      </c>
      <c r="F43" s="20" t="s">
        <v>113</v>
      </c>
      <c r="G43" s="18" t="s">
        <v>1253</v>
      </c>
      <c r="H43" s="18" t="s">
        <v>1687</v>
      </c>
      <c r="I43" s="4"/>
      <c r="J43" s="54"/>
      <c r="K43" s="55">
        <f t="shared" si="2"/>
        <v>1</v>
      </c>
      <c r="L43" s="56" t="str">
        <f t="shared" si="3"/>
        <v>020342486</v>
      </c>
      <c r="M43" s="57" t="str">
        <f t="shared" si="4"/>
        <v>020342486</v>
      </c>
      <c r="N43" s="58">
        <f t="shared" si="5"/>
        <v>1</v>
      </c>
      <c r="O43" s="58">
        <f t="shared" si="6"/>
        <v>1</v>
      </c>
      <c r="P43" s="58">
        <f t="shared" si="0"/>
        <v>1</v>
      </c>
      <c r="Q43" s="59">
        <f t="shared" si="7"/>
        <v>1</v>
      </c>
      <c r="R43" s="60" t="str">
        <f t="shared" si="8"/>
        <v>096​5571925</v>
      </c>
      <c r="S43" s="56" t="str">
        <f t="shared" si="9"/>
        <v>0965571925</v>
      </c>
      <c r="T43" s="58" t="e">
        <f t="shared" si="10"/>
        <v>#VALUE!</v>
      </c>
      <c r="U43" s="56" t="str">
        <f t="shared" si="11"/>
        <v>0965571925</v>
      </c>
      <c r="V43" s="61" t="str">
        <f t="shared" si="12"/>
        <v>0965571925</v>
      </c>
      <c r="W43" s="58">
        <f t="shared" si="13"/>
        <v>1</v>
      </c>
      <c r="X43" s="62">
        <f t="shared" si="14"/>
        <v>1</v>
      </c>
      <c r="Y43" s="58">
        <f t="shared" si="1"/>
        <v>1</v>
      </c>
      <c r="Z43" s="59">
        <f t="shared" si="15"/>
        <v>1</v>
      </c>
      <c r="AA43" s="59">
        <f t="shared" si="16"/>
        <v>1</v>
      </c>
      <c r="AB43" s="66"/>
    </row>
    <row r="44" spans="1:28" ht="60" hidden="1" customHeight="1">
      <c r="A44" s="4">
        <v>42</v>
      </c>
      <c r="B44" s="4" t="s">
        <v>114</v>
      </c>
      <c r="C44" s="4" t="s">
        <v>2143</v>
      </c>
      <c r="D44" s="4" t="s">
        <v>115</v>
      </c>
      <c r="E44" s="5" t="s">
        <v>1207</v>
      </c>
      <c r="F44" s="20" t="s">
        <v>116</v>
      </c>
      <c r="G44" s="18" t="s">
        <v>1254</v>
      </c>
      <c r="H44" s="18" t="s">
        <v>1688</v>
      </c>
      <c r="I44" s="4"/>
      <c r="J44" s="54"/>
      <c r="K44" s="55">
        <f t="shared" si="2"/>
        <v>1</v>
      </c>
      <c r="L44" s="56" t="str">
        <f t="shared" si="3"/>
        <v>021195520</v>
      </c>
      <c r="M44" s="57" t="str">
        <f t="shared" si="4"/>
        <v>021195520</v>
      </c>
      <c r="N44" s="58">
        <f t="shared" si="5"/>
        <v>1</v>
      </c>
      <c r="O44" s="58">
        <f t="shared" si="6"/>
        <v>1</v>
      </c>
      <c r="P44" s="58">
        <f t="shared" si="0"/>
        <v>1</v>
      </c>
      <c r="Q44" s="59">
        <f t="shared" si="7"/>
        <v>1</v>
      </c>
      <c r="R44" s="60" t="str">
        <f t="shared" si="8"/>
        <v>096​9896379</v>
      </c>
      <c r="S44" s="56" t="str">
        <f t="shared" si="9"/>
        <v>0969896379</v>
      </c>
      <c r="T44" s="58" t="e">
        <f t="shared" si="10"/>
        <v>#VALUE!</v>
      </c>
      <c r="U44" s="56" t="str">
        <f t="shared" si="11"/>
        <v>0969896379</v>
      </c>
      <c r="V44" s="61" t="str">
        <f t="shared" si="12"/>
        <v>0969896379</v>
      </c>
      <c r="W44" s="58">
        <f t="shared" si="13"/>
        <v>1</v>
      </c>
      <c r="X44" s="62">
        <f t="shared" si="14"/>
        <v>1</v>
      </c>
      <c r="Y44" s="58">
        <f t="shared" si="1"/>
        <v>1</v>
      </c>
      <c r="Z44" s="59">
        <f t="shared" si="15"/>
        <v>1</v>
      </c>
      <c r="AA44" s="59">
        <f t="shared" si="16"/>
        <v>1</v>
      </c>
      <c r="AB44" s="66"/>
    </row>
    <row r="45" spans="1:28" ht="60" hidden="1" customHeight="1">
      <c r="A45" s="4">
        <v>43</v>
      </c>
      <c r="B45" s="4" t="s">
        <v>117</v>
      </c>
      <c r="C45" s="4" t="s">
        <v>2143</v>
      </c>
      <c r="D45" s="4" t="s">
        <v>118</v>
      </c>
      <c r="E45" s="5" t="s">
        <v>1207</v>
      </c>
      <c r="F45" s="21"/>
      <c r="G45" s="18" t="s">
        <v>1255</v>
      </c>
      <c r="H45" s="18" t="s">
        <v>1689</v>
      </c>
      <c r="I45" s="4"/>
      <c r="J45" s="54"/>
      <c r="K45" s="55">
        <f t="shared" si="2"/>
        <v>1</v>
      </c>
      <c r="L45" s="56" t="str">
        <f t="shared" si="3"/>
        <v>021189497</v>
      </c>
      <c r="M45" s="57" t="str">
        <f t="shared" si="4"/>
        <v>021189497</v>
      </c>
      <c r="N45" s="58">
        <f t="shared" si="5"/>
        <v>1</v>
      </c>
      <c r="O45" s="58">
        <f t="shared" si="6"/>
        <v>1</v>
      </c>
      <c r="P45" s="58">
        <f t="shared" si="0"/>
        <v>1</v>
      </c>
      <c r="Q45" s="59">
        <f t="shared" si="7"/>
        <v>1</v>
      </c>
      <c r="R45" s="60" t="str">
        <f t="shared" si="8"/>
        <v>097​7868041</v>
      </c>
      <c r="S45" s="56" t="str">
        <f t="shared" si="9"/>
        <v>0977868041</v>
      </c>
      <c r="T45" s="58" t="e">
        <f t="shared" si="10"/>
        <v>#VALUE!</v>
      </c>
      <c r="U45" s="56" t="str">
        <f t="shared" si="11"/>
        <v>0977868041</v>
      </c>
      <c r="V45" s="61" t="str">
        <f t="shared" si="12"/>
        <v>0977868041</v>
      </c>
      <c r="W45" s="58">
        <f t="shared" si="13"/>
        <v>1</v>
      </c>
      <c r="X45" s="62">
        <f t="shared" si="14"/>
        <v>1</v>
      </c>
      <c r="Y45" s="58">
        <f t="shared" si="1"/>
        <v>1</v>
      </c>
      <c r="Z45" s="59">
        <f t="shared" si="15"/>
        <v>1</v>
      </c>
      <c r="AA45" s="59">
        <f t="shared" si="16"/>
        <v>1</v>
      </c>
      <c r="AB45" s="66"/>
    </row>
    <row r="46" spans="1:28" ht="60" hidden="1" customHeight="1">
      <c r="A46" s="4">
        <v>44</v>
      </c>
      <c r="B46" s="4" t="s">
        <v>119</v>
      </c>
      <c r="C46" s="4" t="s">
        <v>2143</v>
      </c>
      <c r="D46" s="4" t="s">
        <v>120</v>
      </c>
      <c r="E46" s="5" t="s">
        <v>1207</v>
      </c>
      <c r="F46" s="21"/>
      <c r="G46" s="18" t="s">
        <v>1256</v>
      </c>
      <c r="H46" s="18" t="s">
        <v>1690</v>
      </c>
      <c r="I46" s="4"/>
      <c r="J46" s="54"/>
      <c r="K46" s="55">
        <f t="shared" si="2"/>
        <v>1</v>
      </c>
      <c r="L46" s="56" t="str">
        <f t="shared" si="3"/>
        <v>021062429</v>
      </c>
      <c r="M46" s="57" t="str">
        <f t="shared" si="4"/>
        <v>021062429</v>
      </c>
      <c r="N46" s="58">
        <f t="shared" si="5"/>
        <v>1</v>
      </c>
      <c r="O46" s="58">
        <f t="shared" si="6"/>
        <v>1</v>
      </c>
      <c r="P46" s="58">
        <f t="shared" si="0"/>
        <v>1</v>
      </c>
      <c r="Q46" s="59">
        <f t="shared" si="7"/>
        <v>1</v>
      </c>
      <c r="R46" s="60" t="str">
        <f t="shared" si="8"/>
        <v>097​9317712</v>
      </c>
      <c r="S46" s="56" t="str">
        <f t="shared" si="9"/>
        <v>0979317712</v>
      </c>
      <c r="T46" s="58" t="e">
        <f t="shared" si="10"/>
        <v>#VALUE!</v>
      </c>
      <c r="U46" s="56" t="str">
        <f t="shared" si="11"/>
        <v>0979317712</v>
      </c>
      <c r="V46" s="61" t="str">
        <f t="shared" si="12"/>
        <v>0979317712</v>
      </c>
      <c r="W46" s="58">
        <f t="shared" si="13"/>
        <v>1</v>
      </c>
      <c r="X46" s="62">
        <f t="shared" si="14"/>
        <v>1</v>
      </c>
      <c r="Y46" s="58">
        <f t="shared" si="1"/>
        <v>1</v>
      </c>
      <c r="Z46" s="59">
        <f t="shared" si="15"/>
        <v>1</v>
      </c>
      <c r="AA46" s="59">
        <f t="shared" si="16"/>
        <v>1</v>
      </c>
      <c r="AB46" s="66"/>
    </row>
    <row r="47" spans="1:28" ht="60" hidden="1" customHeight="1">
      <c r="A47" s="4">
        <v>45</v>
      </c>
      <c r="B47" s="4" t="s">
        <v>121</v>
      </c>
      <c r="C47" s="4" t="s">
        <v>2143</v>
      </c>
      <c r="D47" s="4" t="s">
        <v>122</v>
      </c>
      <c r="E47" s="5" t="s">
        <v>1207</v>
      </c>
      <c r="F47" s="20"/>
      <c r="G47" s="18" t="s">
        <v>1257</v>
      </c>
      <c r="H47" s="18" t="s">
        <v>1691</v>
      </c>
      <c r="I47" s="4"/>
      <c r="J47" s="54"/>
      <c r="K47" s="55">
        <f t="shared" si="2"/>
        <v>1</v>
      </c>
      <c r="L47" s="56" t="str">
        <f t="shared" si="3"/>
        <v>061355342</v>
      </c>
      <c r="M47" s="57" t="str">
        <f t="shared" si="4"/>
        <v>061355342</v>
      </c>
      <c r="N47" s="58">
        <f t="shared" si="5"/>
        <v>1</v>
      </c>
      <c r="O47" s="58">
        <f t="shared" si="6"/>
        <v>1</v>
      </c>
      <c r="P47" s="58">
        <f t="shared" si="0"/>
        <v>1</v>
      </c>
      <c r="Q47" s="59">
        <f t="shared" si="7"/>
        <v>1</v>
      </c>
      <c r="R47" s="60" t="str">
        <f t="shared" si="8"/>
        <v>010574353</v>
      </c>
      <c r="S47" s="56" t="str">
        <f t="shared" si="9"/>
        <v>010574353</v>
      </c>
      <c r="T47" s="58" t="e">
        <f t="shared" si="10"/>
        <v>#VALUE!</v>
      </c>
      <c r="U47" s="56" t="str">
        <f t="shared" si="11"/>
        <v>010574353</v>
      </c>
      <c r="V47" s="61" t="str">
        <f t="shared" si="12"/>
        <v>010574353</v>
      </c>
      <c r="W47" s="58">
        <f t="shared" si="13"/>
        <v>1</v>
      </c>
      <c r="X47" s="62">
        <f t="shared" si="14"/>
        <v>1</v>
      </c>
      <c r="Y47" s="58">
        <f t="shared" si="1"/>
        <v>1</v>
      </c>
      <c r="Z47" s="59">
        <f t="shared" si="15"/>
        <v>1</v>
      </c>
      <c r="AA47" s="59">
        <f t="shared" si="16"/>
        <v>1</v>
      </c>
      <c r="AB47" s="66"/>
    </row>
    <row r="48" spans="1:28" ht="60" hidden="1" customHeight="1">
      <c r="A48" s="4">
        <v>46</v>
      </c>
      <c r="B48" s="4" t="s">
        <v>123</v>
      </c>
      <c r="C48" s="4" t="s">
        <v>2141</v>
      </c>
      <c r="D48" s="4" t="s">
        <v>124</v>
      </c>
      <c r="E48" s="5" t="s">
        <v>1207</v>
      </c>
      <c r="F48" s="20"/>
      <c r="G48" s="18" t="s">
        <v>2148</v>
      </c>
      <c r="H48" s="18" t="s">
        <v>2097</v>
      </c>
      <c r="I48" s="4"/>
      <c r="J48" s="54"/>
      <c r="K48" s="55">
        <f t="shared" si="2"/>
        <v>1</v>
      </c>
      <c r="L48" s="56" t="str">
        <f t="shared" si="3"/>
        <v>021230524</v>
      </c>
      <c r="M48" s="57" t="str">
        <f t="shared" si="4"/>
        <v>021230524</v>
      </c>
      <c r="N48" s="58">
        <f t="shared" si="5"/>
        <v>1</v>
      </c>
      <c r="O48" s="58">
        <f t="shared" si="6"/>
        <v>1</v>
      </c>
      <c r="P48" s="58">
        <f t="shared" si="0"/>
        <v>1</v>
      </c>
      <c r="Q48" s="59">
        <f t="shared" si="7"/>
        <v>1</v>
      </c>
      <c r="R48" s="60" t="str">
        <f t="shared" si="8"/>
        <v>087981002</v>
      </c>
      <c r="S48" s="56" t="str">
        <f t="shared" si="9"/>
        <v>087981002</v>
      </c>
      <c r="T48" s="58" t="e">
        <f t="shared" si="10"/>
        <v>#VALUE!</v>
      </c>
      <c r="U48" s="56" t="str">
        <f t="shared" si="11"/>
        <v>087981002</v>
      </c>
      <c r="V48" s="61" t="str">
        <f t="shared" si="12"/>
        <v>087981002</v>
      </c>
      <c r="W48" s="58">
        <f t="shared" si="13"/>
        <v>1</v>
      </c>
      <c r="X48" s="62">
        <f t="shared" si="14"/>
        <v>1</v>
      </c>
      <c r="Y48" s="58">
        <f t="shared" si="1"/>
        <v>1</v>
      </c>
      <c r="Z48" s="59">
        <f t="shared" si="15"/>
        <v>1</v>
      </c>
      <c r="AA48" s="59">
        <f t="shared" si="16"/>
        <v>1</v>
      </c>
      <c r="AB48" s="66"/>
    </row>
    <row r="49" spans="1:28" ht="60" hidden="1" customHeight="1">
      <c r="A49" s="4">
        <v>47</v>
      </c>
      <c r="B49" s="4" t="s">
        <v>125</v>
      </c>
      <c r="C49" s="4" t="s">
        <v>2141</v>
      </c>
      <c r="D49" s="4" t="s">
        <v>126</v>
      </c>
      <c r="E49" s="5" t="s">
        <v>1207</v>
      </c>
      <c r="F49" s="20"/>
      <c r="G49" s="18" t="s">
        <v>1258</v>
      </c>
      <c r="H49" s="18" t="s">
        <v>1692</v>
      </c>
      <c r="I49" s="4"/>
      <c r="J49" s="54"/>
      <c r="K49" s="55">
        <f t="shared" si="2"/>
        <v>1</v>
      </c>
      <c r="L49" s="56" t="str">
        <f t="shared" si="3"/>
        <v>021062430</v>
      </c>
      <c r="M49" s="57" t="str">
        <f t="shared" si="4"/>
        <v>021062430</v>
      </c>
      <c r="N49" s="58">
        <f t="shared" si="5"/>
        <v>1</v>
      </c>
      <c r="O49" s="58">
        <f t="shared" si="6"/>
        <v>1</v>
      </c>
      <c r="P49" s="58">
        <f t="shared" si="0"/>
        <v>1</v>
      </c>
      <c r="Q49" s="59">
        <f t="shared" si="7"/>
        <v>1</v>
      </c>
      <c r="R49" s="60" t="str">
        <f t="shared" si="8"/>
        <v>010660812</v>
      </c>
      <c r="S49" s="56" t="str">
        <f t="shared" si="9"/>
        <v>010660812</v>
      </c>
      <c r="T49" s="58" t="e">
        <f t="shared" si="10"/>
        <v>#VALUE!</v>
      </c>
      <c r="U49" s="56" t="str">
        <f t="shared" si="11"/>
        <v>010660812</v>
      </c>
      <c r="V49" s="61" t="str">
        <f t="shared" si="12"/>
        <v>010660812</v>
      </c>
      <c r="W49" s="58">
        <f t="shared" si="13"/>
        <v>1</v>
      </c>
      <c r="X49" s="62">
        <f t="shared" si="14"/>
        <v>1</v>
      </c>
      <c r="Y49" s="58">
        <f t="shared" si="1"/>
        <v>1</v>
      </c>
      <c r="Z49" s="59">
        <f t="shared" si="15"/>
        <v>1</v>
      </c>
      <c r="AA49" s="59">
        <f t="shared" si="16"/>
        <v>1</v>
      </c>
      <c r="AB49" s="66"/>
    </row>
    <row r="50" spans="1:28" ht="60" hidden="1" customHeight="1">
      <c r="A50" s="4">
        <v>48</v>
      </c>
      <c r="B50" s="4" t="s">
        <v>127</v>
      </c>
      <c r="C50" s="4" t="s">
        <v>2141</v>
      </c>
      <c r="D50" s="4" t="s">
        <v>57</v>
      </c>
      <c r="E50" s="5" t="s">
        <v>1207</v>
      </c>
      <c r="F50" s="20"/>
      <c r="G50" s="18" t="s">
        <v>1259</v>
      </c>
      <c r="H50" s="18" t="s">
        <v>1693</v>
      </c>
      <c r="I50" s="4"/>
      <c r="J50" s="54"/>
      <c r="K50" s="55">
        <f t="shared" si="2"/>
        <v>1</v>
      </c>
      <c r="L50" s="56" t="str">
        <f t="shared" si="3"/>
        <v>021152250</v>
      </c>
      <c r="M50" s="57" t="str">
        <f t="shared" si="4"/>
        <v>021152250</v>
      </c>
      <c r="N50" s="58">
        <f t="shared" si="5"/>
        <v>1</v>
      </c>
      <c r="O50" s="58">
        <f t="shared" si="6"/>
        <v>1</v>
      </c>
      <c r="P50" s="58">
        <f t="shared" si="0"/>
        <v>1</v>
      </c>
      <c r="Q50" s="59">
        <f t="shared" si="7"/>
        <v>1</v>
      </c>
      <c r="R50" s="60" t="str">
        <f t="shared" si="8"/>
        <v>0964625092</v>
      </c>
      <c r="S50" s="56" t="str">
        <f t="shared" si="9"/>
        <v>0964625092</v>
      </c>
      <c r="T50" s="58" t="e">
        <f t="shared" si="10"/>
        <v>#VALUE!</v>
      </c>
      <c r="U50" s="56" t="str">
        <f t="shared" si="11"/>
        <v>0964625092</v>
      </c>
      <c r="V50" s="61" t="str">
        <f t="shared" si="12"/>
        <v>0964625092</v>
      </c>
      <c r="W50" s="58">
        <f t="shared" si="13"/>
        <v>1</v>
      </c>
      <c r="X50" s="62">
        <f t="shared" si="14"/>
        <v>1</v>
      </c>
      <c r="Y50" s="58">
        <f t="shared" si="1"/>
        <v>1</v>
      </c>
      <c r="Z50" s="59">
        <f t="shared" si="15"/>
        <v>1</v>
      </c>
      <c r="AA50" s="59">
        <f t="shared" si="16"/>
        <v>1</v>
      </c>
      <c r="AB50" s="66"/>
    </row>
    <row r="51" spans="1:28" ht="60" hidden="1" customHeight="1">
      <c r="A51" s="4">
        <v>49</v>
      </c>
      <c r="B51" s="4" t="s">
        <v>128</v>
      </c>
      <c r="C51" s="4" t="s">
        <v>2141</v>
      </c>
      <c r="D51" s="4" t="s">
        <v>129</v>
      </c>
      <c r="E51" s="5" t="s">
        <v>1207</v>
      </c>
      <c r="F51" s="20"/>
      <c r="G51" s="18" t="s">
        <v>1260</v>
      </c>
      <c r="H51" s="18" t="s">
        <v>1694</v>
      </c>
      <c r="I51" s="4"/>
      <c r="J51" s="54"/>
      <c r="K51" s="55">
        <f t="shared" si="2"/>
        <v>1</v>
      </c>
      <c r="L51" s="56" t="str">
        <f t="shared" si="3"/>
        <v>062172184</v>
      </c>
      <c r="M51" s="57" t="str">
        <f t="shared" si="4"/>
        <v>062172184</v>
      </c>
      <c r="N51" s="58">
        <f t="shared" si="5"/>
        <v>1</v>
      </c>
      <c r="O51" s="58">
        <f t="shared" si="6"/>
        <v>1</v>
      </c>
      <c r="P51" s="58">
        <f t="shared" si="0"/>
        <v>1</v>
      </c>
      <c r="Q51" s="59">
        <f t="shared" si="7"/>
        <v>1</v>
      </c>
      <c r="R51" s="60" t="str">
        <f t="shared" si="8"/>
        <v>0882742404</v>
      </c>
      <c r="S51" s="56" t="str">
        <f t="shared" si="9"/>
        <v>0882742404</v>
      </c>
      <c r="T51" s="58" t="e">
        <f t="shared" si="10"/>
        <v>#VALUE!</v>
      </c>
      <c r="U51" s="56" t="str">
        <f t="shared" si="11"/>
        <v>0882742404</v>
      </c>
      <c r="V51" s="61" t="str">
        <f t="shared" si="12"/>
        <v>0882742404</v>
      </c>
      <c r="W51" s="58">
        <f t="shared" si="13"/>
        <v>1</v>
      </c>
      <c r="X51" s="62">
        <f t="shared" si="14"/>
        <v>1</v>
      </c>
      <c r="Y51" s="58">
        <f t="shared" si="1"/>
        <v>1</v>
      </c>
      <c r="Z51" s="59">
        <f t="shared" si="15"/>
        <v>1</v>
      </c>
      <c r="AA51" s="59">
        <f t="shared" si="16"/>
        <v>1</v>
      </c>
      <c r="AB51" s="66"/>
    </row>
    <row r="52" spans="1:28" ht="60" hidden="1" customHeight="1">
      <c r="A52" s="4">
        <v>50</v>
      </c>
      <c r="B52" s="4" t="s">
        <v>130</v>
      </c>
      <c r="C52" s="4" t="s">
        <v>2141</v>
      </c>
      <c r="D52" s="4" t="s">
        <v>131</v>
      </c>
      <c r="E52" s="5" t="s">
        <v>1207</v>
      </c>
      <c r="F52" s="20"/>
      <c r="G52" s="18" t="s">
        <v>2149</v>
      </c>
      <c r="H52" s="18" t="s">
        <v>1695</v>
      </c>
      <c r="I52" s="4"/>
      <c r="J52" s="54"/>
      <c r="K52" s="55">
        <f t="shared" si="2"/>
        <v>1</v>
      </c>
      <c r="L52" s="56" t="str">
        <f t="shared" si="3"/>
        <v>020976990</v>
      </c>
      <c r="M52" s="57" t="str">
        <f t="shared" si="4"/>
        <v>020976990</v>
      </c>
      <c r="N52" s="58">
        <f t="shared" si="5"/>
        <v>1</v>
      </c>
      <c r="O52" s="58">
        <f t="shared" si="6"/>
        <v>1</v>
      </c>
      <c r="P52" s="58">
        <f t="shared" si="0"/>
        <v>1</v>
      </c>
      <c r="Q52" s="59">
        <f t="shared" si="7"/>
        <v>1</v>
      </c>
      <c r="R52" s="60" t="str">
        <f t="shared" si="8"/>
        <v>081439824</v>
      </c>
      <c r="S52" s="56" t="str">
        <f t="shared" si="9"/>
        <v>081439824</v>
      </c>
      <c r="T52" s="58" t="e">
        <f t="shared" si="10"/>
        <v>#VALUE!</v>
      </c>
      <c r="U52" s="56" t="str">
        <f t="shared" si="11"/>
        <v>081439824</v>
      </c>
      <c r="V52" s="61" t="str">
        <f t="shared" si="12"/>
        <v>081439824</v>
      </c>
      <c r="W52" s="58">
        <f t="shared" si="13"/>
        <v>1</v>
      </c>
      <c r="X52" s="62">
        <f t="shared" si="14"/>
        <v>1</v>
      </c>
      <c r="Y52" s="58">
        <f t="shared" si="1"/>
        <v>1</v>
      </c>
      <c r="Z52" s="59">
        <f t="shared" si="15"/>
        <v>1</v>
      </c>
      <c r="AA52" s="59">
        <f t="shared" si="16"/>
        <v>1</v>
      </c>
      <c r="AB52" s="66"/>
    </row>
    <row r="53" spans="1:28" ht="60" hidden="1" customHeight="1">
      <c r="A53" s="4">
        <v>51</v>
      </c>
      <c r="B53" s="4" t="s">
        <v>132</v>
      </c>
      <c r="C53" s="4" t="s">
        <v>2143</v>
      </c>
      <c r="D53" s="4" t="s">
        <v>133</v>
      </c>
      <c r="E53" s="5" t="s">
        <v>1207</v>
      </c>
      <c r="F53" s="17" t="s">
        <v>134</v>
      </c>
      <c r="G53" s="18" t="s">
        <v>1261</v>
      </c>
      <c r="H53" s="18" t="s">
        <v>1696</v>
      </c>
      <c r="I53" s="4"/>
      <c r="J53" s="54"/>
      <c r="K53" s="55">
        <f t="shared" si="2"/>
        <v>1</v>
      </c>
      <c r="L53" s="56" t="str">
        <f t="shared" si="3"/>
        <v>020952567</v>
      </c>
      <c r="M53" s="57" t="str">
        <f t="shared" si="4"/>
        <v>020952567</v>
      </c>
      <c r="N53" s="58">
        <f t="shared" si="5"/>
        <v>1</v>
      </c>
      <c r="O53" s="58">
        <f t="shared" si="6"/>
        <v>1</v>
      </c>
      <c r="P53" s="58">
        <f t="shared" si="0"/>
        <v>1</v>
      </c>
      <c r="Q53" s="59">
        <f t="shared" si="7"/>
        <v>1</v>
      </c>
      <c r="R53" s="60" t="str">
        <f t="shared" si="8"/>
        <v>086990094</v>
      </c>
      <c r="S53" s="56" t="str">
        <f t="shared" si="9"/>
        <v>086990094</v>
      </c>
      <c r="T53" s="58" t="e">
        <f t="shared" si="10"/>
        <v>#VALUE!</v>
      </c>
      <c r="U53" s="56" t="str">
        <f t="shared" si="11"/>
        <v>086990094</v>
      </c>
      <c r="V53" s="61" t="str">
        <f t="shared" si="12"/>
        <v>086990094</v>
      </c>
      <c r="W53" s="58">
        <f t="shared" si="13"/>
        <v>1</v>
      </c>
      <c r="X53" s="62">
        <f t="shared" si="14"/>
        <v>1</v>
      </c>
      <c r="Y53" s="58">
        <f t="shared" si="1"/>
        <v>1</v>
      </c>
      <c r="Z53" s="59">
        <f t="shared" si="15"/>
        <v>1</v>
      </c>
      <c r="AA53" s="59">
        <f t="shared" si="16"/>
        <v>1</v>
      </c>
      <c r="AB53" s="66"/>
    </row>
    <row r="54" spans="1:28" ht="60" hidden="1" customHeight="1">
      <c r="A54" s="4">
        <v>52</v>
      </c>
      <c r="B54" s="4" t="s">
        <v>135</v>
      </c>
      <c r="C54" s="4" t="s">
        <v>2143</v>
      </c>
      <c r="D54" s="4" t="s">
        <v>136</v>
      </c>
      <c r="E54" s="5" t="s">
        <v>1207</v>
      </c>
      <c r="F54" s="17"/>
      <c r="G54" s="18" t="s">
        <v>1262</v>
      </c>
      <c r="H54" s="18" t="s">
        <v>1697</v>
      </c>
      <c r="I54" s="4"/>
      <c r="J54" s="54"/>
      <c r="K54" s="55">
        <f t="shared" si="2"/>
        <v>1</v>
      </c>
      <c r="L54" s="56" t="str">
        <f t="shared" si="3"/>
        <v>101274373</v>
      </c>
      <c r="M54" s="57" t="str">
        <f t="shared" si="4"/>
        <v>101274373</v>
      </c>
      <c r="N54" s="58">
        <f t="shared" si="5"/>
        <v>1</v>
      </c>
      <c r="O54" s="58">
        <f t="shared" si="6"/>
        <v>1</v>
      </c>
      <c r="P54" s="58">
        <f t="shared" si="0"/>
        <v>1</v>
      </c>
      <c r="Q54" s="59">
        <f t="shared" si="7"/>
        <v>1</v>
      </c>
      <c r="R54" s="60" t="str">
        <f t="shared" si="8"/>
        <v>0975322335</v>
      </c>
      <c r="S54" s="56" t="str">
        <f t="shared" si="9"/>
        <v>0975322335</v>
      </c>
      <c r="T54" s="58" t="e">
        <f t="shared" si="10"/>
        <v>#VALUE!</v>
      </c>
      <c r="U54" s="56" t="str">
        <f t="shared" si="11"/>
        <v>0975322335</v>
      </c>
      <c r="V54" s="61" t="str">
        <f t="shared" si="12"/>
        <v>0975322335</v>
      </c>
      <c r="W54" s="58">
        <f t="shared" si="13"/>
        <v>1</v>
      </c>
      <c r="X54" s="62">
        <f t="shared" si="14"/>
        <v>1</v>
      </c>
      <c r="Y54" s="58">
        <f t="shared" si="1"/>
        <v>1</v>
      </c>
      <c r="Z54" s="59">
        <f t="shared" si="15"/>
        <v>1</v>
      </c>
      <c r="AA54" s="59">
        <f t="shared" si="16"/>
        <v>1</v>
      </c>
      <c r="AB54" s="66"/>
    </row>
    <row r="55" spans="1:28" ht="60" hidden="1" customHeight="1">
      <c r="A55" s="4">
        <v>53</v>
      </c>
      <c r="B55" s="4" t="s">
        <v>137</v>
      </c>
      <c r="C55" s="4" t="s">
        <v>2143</v>
      </c>
      <c r="D55" s="4" t="s">
        <v>138</v>
      </c>
      <c r="E55" s="5" t="s">
        <v>1208</v>
      </c>
      <c r="F55" s="6"/>
      <c r="G55" s="7" t="s">
        <v>1263</v>
      </c>
      <c r="H55" s="8" t="s">
        <v>1698</v>
      </c>
      <c r="I55" s="4"/>
      <c r="J55" s="54"/>
      <c r="K55" s="55">
        <f t="shared" si="2"/>
        <v>1</v>
      </c>
      <c r="L55" s="56" t="str">
        <f t="shared" si="3"/>
        <v>020512368</v>
      </c>
      <c r="M55" s="57" t="str">
        <f t="shared" si="4"/>
        <v>020512368</v>
      </c>
      <c r="N55" s="58">
        <f t="shared" si="5"/>
        <v>1</v>
      </c>
      <c r="O55" s="58">
        <f t="shared" si="6"/>
        <v>1</v>
      </c>
      <c r="P55" s="58">
        <f t="shared" si="0"/>
        <v>1</v>
      </c>
      <c r="Q55" s="59">
        <f t="shared" si="7"/>
        <v>1</v>
      </c>
      <c r="R55" s="60" t="str">
        <f t="shared" si="8"/>
        <v>096 6024131</v>
      </c>
      <c r="S55" s="56" t="str">
        <f t="shared" si="9"/>
        <v>0966024131</v>
      </c>
      <c r="T55" s="58" t="e">
        <f t="shared" si="10"/>
        <v>#VALUE!</v>
      </c>
      <c r="U55" s="56" t="str">
        <f t="shared" si="11"/>
        <v>0966024131</v>
      </c>
      <c r="V55" s="61" t="str">
        <f t="shared" si="12"/>
        <v>0966024131</v>
      </c>
      <c r="W55" s="58">
        <f t="shared" si="13"/>
        <v>1</v>
      </c>
      <c r="X55" s="62">
        <f t="shared" si="14"/>
        <v>1</v>
      </c>
      <c r="Y55" s="58">
        <f t="shared" si="1"/>
        <v>1</v>
      </c>
      <c r="Z55" s="59">
        <f t="shared" si="15"/>
        <v>1</v>
      </c>
      <c r="AA55" s="59">
        <f t="shared" si="16"/>
        <v>1</v>
      </c>
      <c r="AB55" s="66"/>
    </row>
    <row r="56" spans="1:28" ht="60" hidden="1" customHeight="1">
      <c r="A56" s="4">
        <v>54</v>
      </c>
      <c r="B56" s="4" t="s">
        <v>139</v>
      </c>
      <c r="C56" s="4" t="s">
        <v>2143</v>
      </c>
      <c r="D56" s="4" t="s">
        <v>140</v>
      </c>
      <c r="E56" s="5" t="s">
        <v>1208</v>
      </c>
      <c r="F56" s="19" t="s">
        <v>141</v>
      </c>
      <c r="G56" s="7" t="s">
        <v>1264</v>
      </c>
      <c r="H56" s="8" t="s">
        <v>1699</v>
      </c>
      <c r="I56" s="4"/>
      <c r="J56" s="54"/>
      <c r="K56" s="55">
        <f t="shared" si="2"/>
        <v>1</v>
      </c>
      <c r="L56" s="56" t="str">
        <f t="shared" si="3"/>
        <v>020914067</v>
      </c>
      <c r="M56" s="57" t="str">
        <f t="shared" si="4"/>
        <v>020914067</v>
      </c>
      <c r="N56" s="58">
        <f t="shared" si="5"/>
        <v>1</v>
      </c>
      <c r="O56" s="58">
        <f t="shared" si="6"/>
        <v>1</v>
      </c>
      <c r="P56" s="58">
        <f t="shared" si="0"/>
        <v>1</v>
      </c>
      <c r="Q56" s="59">
        <f t="shared" si="7"/>
        <v>1</v>
      </c>
      <c r="R56" s="60" t="str">
        <f t="shared" si="8"/>
        <v>092244112</v>
      </c>
      <c r="S56" s="56" t="str">
        <f t="shared" si="9"/>
        <v>092244112</v>
      </c>
      <c r="T56" s="58" t="e">
        <f t="shared" si="10"/>
        <v>#VALUE!</v>
      </c>
      <c r="U56" s="56" t="str">
        <f t="shared" si="11"/>
        <v>092244112</v>
      </c>
      <c r="V56" s="61" t="str">
        <f t="shared" si="12"/>
        <v>092244112</v>
      </c>
      <c r="W56" s="58">
        <f t="shared" si="13"/>
        <v>1</v>
      </c>
      <c r="X56" s="62">
        <f t="shared" si="14"/>
        <v>1</v>
      </c>
      <c r="Y56" s="58">
        <f t="shared" si="1"/>
        <v>1</v>
      </c>
      <c r="Z56" s="59">
        <f t="shared" si="15"/>
        <v>1</v>
      </c>
      <c r="AA56" s="59">
        <f t="shared" si="16"/>
        <v>1</v>
      </c>
      <c r="AB56" s="66"/>
    </row>
    <row r="57" spans="1:28" ht="60" hidden="1" customHeight="1">
      <c r="A57" s="4">
        <v>55</v>
      </c>
      <c r="B57" s="4" t="s">
        <v>142</v>
      </c>
      <c r="C57" s="4" t="s">
        <v>2141</v>
      </c>
      <c r="D57" s="4" t="s">
        <v>143</v>
      </c>
      <c r="E57" s="5" t="s">
        <v>1209</v>
      </c>
      <c r="F57" s="20" t="s">
        <v>144</v>
      </c>
      <c r="G57" s="7" t="s">
        <v>1265</v>
      </c>
      <c r="H57" s="8" t="s">
        <v>1700</v>
      </c>
      <c r="I57" s="4"/>
      <c r="J57" s="54"/>
      <c r="K57" s="55">
        <f t="shared" si="2"/>
        <v>1</v>
      </c>
      <c r="L57" s="56" t="str">
        <f t="shared" si="3"/>
        <v>020160119</v>
      </c>
      <c r="M57" s="57" t="str">
        <f t="shared" si="4"/>
        <v>020160119</v>
      </c>
      <c r="N57" s="58">
        <f t="shared" si="5"/>
        <v>1</v>
      </c>
      <c r="O57" s="58">
        <f t="shared" si="6"/>
        <v>1</v>
      </c>
      <c r="P57" s="58">
        <f t="shared" si="0"/>
        <v>1</v>
      </c>
      <c r="Q57" s="59">
        <f t="shared" si="7"/>
        <v>1</v>
      </c>
      <c r="R57" s="60" t="str">
        <f t="shared" si="8"/>
        <v>0886833328</v>
      </c>
      <c r="S57" s="56" t="str">
        <f t="shared" si="9"/>
        <v>0886833328</v>
      </c>
      <c r="T57" s="58" t="e">
        <f t="shared" si="10"/>
        <v>#VALUE!</v>
      </c>
      <c r="U57" s="56" t="str">
        <f t="shared" si="11"/>
        <v>0886833328</v>
      </c>
      <c r="V57" s="61" t="str">
        <f t="shared" si="12"/>
        <v>0886833328</v>
      </c>
      <c r="W57" s="58">
        <f t="shared" si="13"/>
        <v>1</v>
      </c>
      <c r="X57" s="62">
        <f t="shared" si="14"/>
        <v>1</v>
      </c>
      <c r="Y57" s="58">
        <f t="shared" si="1"/>
        <v>1</v>
      </c>
      <c r="Z57" s="59">
        <f t="shared" si="15"/>
        <v>1</v>
      </c>
      <c r="AA57" s="59">
        <f t="shared" si="16"/>
        <v>1</v>
      </c>
      <c r="AB57" s="66"/>
    </row>
    <row r="58" spans="1:28" ht="60" hidden="1" customHeight="1">
      <c r="A58" s="4">
        <v>56</v>
      </c>
      <c r="B58" s="4" t="s">
        <v>145</v>
      </c>
      <c r="C58" s="4" t="s">
        <v>2141</v>
      </c>
      <c r="D58" s="4" t="s">
        <v>75</v>
      </c>
      <c r="E58" s="5" t="s">
        <v>1209</v>
      </c>
      <c r="F58" s="20" t="s">
        <v>146</v>
      </c>
      <c r="G58" s="7" t="s">
        <v>1266</v>
      </c>
      <c r="H58" s="8" t="s">
        <v>1701</v>
      </c>
      <c r="I58" s="4"/>
      <c r="J58" s="54"/>
      <c r="K58" s="55">
        <f t="shared" si="2"/>
        <v>1</v>
      </c>
      <c r="L58" s="56" t="str">
        <f t="shared" si="3"/>
        <v>020080155</v>
      </c>
      <c r="M58" s="57" t="str">
        <f t="shared" si="4"/>
        <v>020080155</v>
      </c>
      <c r="N58" s="58">
        <f t="shared" si="5"/>
        <v>1</v>
      </c>
      <c r="O58" s="58">
        <f t="shared" si="6"/>
        <v>1</v>
      </c>
      <c r="P58" s="58">
        <f t="shared" si="0"/>
        <v>1</v>
      </c>
      <c r="Q58" s="59">
        <f t="shared" si="7"/>
        <v>1</v>
      </c>
      <c r="R58" s="60" t="str">
        <f t="shared" si="8"/>
        <v>012274041</v>
      </c>
      <c r="S58" s="56" t="str">
        <f t="shared" si="9"/>
        <v>012274041</v>
      </c>
      <c r="T58" s="58" t="e">
        <f t="shared" si="10"/>
        <v>#VALUE!</v>
      </c>
      <c r="U58" s="56" t="str">
        <f t="shared" si="11"/>
        <v>012274041</v>
      </c>
      <c r="V58" s="61" t="str">
        <f t="shared" si="12"/>
        <v>012274041</v>
      </c>
      <c r="W58" s="58">
        <f t="shared" si="13"/>
        <v>1</v>
      </c>
      <c r="X58" s="62">
        <f t="shared" si="14"/>
        <v>1</v>
      </c>
      <c r="Y58" s="58">
        <f t="shared" si="1"/>
        <v>1</v>
      </c>
      <c r="Z58" s="59">
        <f t="shared" si="15"/>
        <v>1</v>
      </c>
      <c r="AA58" s="59">
        <f t="shared" si="16"/>
        <v>1</v>
      </c>
      <c r="AB58" s="66"/>
    </row>
    <row r="59" spans="1:28" ht="60" customHeight="1">
      <c r="A59" s="4">
        <v>57</v>
      </c>
      <c r="B59" s="4" t="s">
        <v>147</v>
      </c>
      <c r="C59" s="4" t="s">
        <v>2141</v>
      </c>
      <c r="D59" s="4" t="s">
        <v>148</v>
      </c>
      <c r="E59" s="5" t="s">
        <v>1209</v>
      </c>
      <c r="F59" s="20" t="s">
        <v>149</v>
      </c>
      <c r="G59" s="8" t="s">
        <v>1267</v>
      </c>
      <c r="H59" s="8" t="s">
        <v>1702</v>
      </c>
      <c r="I59" s="4"/>
      <c r="J59" s="54"/>
      <c r="K59" s="55">
        <f t="shared" si="2"/>
        <v>1</v>
      </c>
      <c r="L59" s="56" t="str">
        <f t="shared" si="3"/>
        <v>020160878</v>
      </c>
      <c r="M59" s="57" t="str">
        <f t="shared" si="4"/>
        <v>020160878</v>
      </c>
      <c r="N59" s="58">
        <f t="shared" si="5"/>
        <v>1</v>
      </c>
      <c r="O59" s="58">
        <f t="shared" si="6"/>
        <v>1</v>
      </c>
      <c r="P59" s="58">
        <f t="shared" si="0"/>
        <v>2</v>
      </c>
      <c r="Q59" s="59">
        <f t="shared" si="7"/>
        <v>2</v>
      </c>
      <c r="R59" s="60" t="str">
        <f t="shared" si="8"/>
        <v>097 8488295</v>
      </c>
      <c r="S59" s="56" t="str">
        <f t="shared" si="9"/>
        <v>0978488295</v>
      </c>
      <c r="T59" s="58" t="e">
        <f t="shared" si="10"/>
        <v>#VALUE!</v>
      </c>
      <c r="U59" s="56" t="str">
        <f t="shared" si="11"/>
        <v>0978488295</v>
      </c>
      <c r="V59" s="61" t="str">
        <f t="shared" si="12"/>
        <v>0978488295</v>
      </c>
      <c r="W59" s="58">
        <f t="shared" si="13"/>
        <v>1</v>
      </c>
      <c r="X59" s="62">
        <f t="shared" si="14"/>
        <v>1</v>
      </c>
      <c r="Y59" s="58">
        <f t="shared" si="1"/>
        <v>1</v>
      </c>
      <c r="Z59" s="59">
        <f t="shared" si="15"/>
        <v>1</v>
      </c>
      <c r="AA59" s="59">
        <f t="shared" si="16"/>
        <v>2</v>
      </c>
      <c r="AB59" s="66"/>
    </row>
    <row r="60" spans="1:28" ht="60" hidden="1" customHeight="1">
      <c r="A60" s="4">
        <v>58</v>
      </c>
      <c r="B60" s="4" t="s">
        <v>150</v>
      </c>
      <c r="C60" s="4" t="s">
        <v>2141</v>
      </c>
      <c r="D60" s="4" t="s">
        <v>151</v>
      </c>
      <c r="E60" s="5" t="s">
        <v>1209</v>
      </c>
      <c r="F60" s="20" t="s">
        <v>152</v>
      </c>
      <c r="G60" s="8" t="s">
        <v>1268</v>
      </c>
      <c r="H60" s="8" t="s">
        <v>1703</v>
      </c>
      <c r="I60" s="4"/>
      <c r="J60" s="54"/>
      <c r="K60" s="55">
        <f t="shared" si="2"/>
        <v>1</v>
      </c>
      <c r="L60" s="56" t="str">
        <f t="shared" si="3"/>
        <v>021224447</v>
      </c>
      <c r="M60" s="57" t="str">
        <f t="shared" si="4"/>
        <v>021224447</v>
      </c>
      <c r="N60" s="58">
        <f t="shared" si="5"/>
        <v>1</v>
      </c>
      <c r="O60" s="58">
        <f t="shared" si="6"/>
        <v>1</v>
      </c>
      <c r="P60" s="58">
        <f t="shared" si="0"/>
        <v>1</v>
      </c>
      <c r="Q60" s="59">
        <f t="shared" si="7"/>
        <v>1</v>
      </c>
      <c r="R60" s="60" t="str">
        <f t="shared" si="8"/>
        <v>0972290704</v>
      </c>
      <c r="S60" s="56" t="str">
        <f t="shared" si="9"/>
        <v>0972290704</v>
      </c>
      <c r="T60" s="58" t="e">
        <f t="shared" si="10"/>
        <v>#VALUE!</v>
      </c>
      <c r="U60" s="56" t="str">
        <f t="shared" si="11"/>
        <v>0972290704</v>
      </c>
      <c r="V60" s="61" t="str">
        <f t="shared" si="12"/>
        <v>0972290704</v>
      </c>
      <c r="W60" s="58">
        <f t="shared" si="13"/>
        <v>1</v>
      </c>
      <c r="X60" s="62">
        <f t="shared" si="14"/>
        <v>1</v>
      </c>
      <c r="Y60" s="58">
        <f t="shared" si="1"/>
        <v>1</v>
      </c>
      <c r="Z60" s="59">
        <f t="shared" si="15"/>
        <v>1</v>
      </c>
      <c r="AA60" s="59">
        <f t="shared" si="16"/>
        <v>1</v>
      </c>
      <c r="AB60" s="66"/>
    </row>
    <row r="61" spans="1:28" ht="60" customHeight="1">
      <c r="A61" s="4">
        <v>59</v>
      </c>
      <c r="B61" s="4" t="s">
        <v>153</v>
      </c>
      <c r="C61" s="4" t="s">
        <v>2141</v>
      </c>
      <c r="D61" s="4" t="s">
        <v>154</v>
      </c>
      <c r="E61" s="5" t="s">
        <v>1209</v>
      </c>
      <c r="F61" s="20" t="s">
        <v>155</v>
      </c>
      <c r="G61" s="8" t="s">
        <v>1267</v>
      </c>
      <c r="H61" s="8" t="s">
        <v>1704</v>
      </c>
      <c r="I61" s="4"/>
      <c r="J61" s="54"/>
      <c r="K61" s="55">
        <f t="shared" si="2"/>
        <v>1</v>
      </c>
      <c r="L61" s="56" t="str">
        <f t="shared" si="3"/>
        <v>020160878</v>
      </c>
      <c r="M61" s="57" t="str">
        <f t="shared" si="4"/>
        <v>020160878</v>
      </c>
      <c r="N61" s="58">
        <f t="shared" si="5"/>
        <v>1</v>
      </c>
      <c r="O61" s="58">
        <f t="shared" si="6"/>
        <v>1</v>
      </c>
      <c r="P61" s="58">
        <f t="shared" si="0"/>
        <v>2</v>
      </c>
      <c r="Q61" s="59">
        <f t="shared" si="7"/>
        <v>2</v>
      </c>
      <c r="R61" s="60" t="str">
        <f t="shared" si="8"/>
        <v>012471884</v>
      </c>
      <c r="S61" s="56" t="str">
        <f t="shared" si="9"/>
        <v>012471884</v>
      </c>
      <c r="T61" s="58" t="e">
        <f t="shared" si="10"/>
        <v>#VALUE!</v>
      </c>
      <c r="U61" s="56" t="str">
        <f t="shared" si="11"/>
        <v>012471884</v>
      </c>
      <c r="V61" s="61" t="str">
        <f t="shared" si="12"/>
        <v>012471884</v>
      </c>
      <c r="W61" s="58">
        <f t="shared" si="13"/>
        <v>1</v>
      </c>
      <c r="X61" s="62">
        <f t="shared" si="14"/>
        <v>1</v>
      </c>
      <c r="Y61" s="58">
        <f t="shared" si="1"/>
        <v>1</v>
      </c>
      <c r="Z61" s="59">
        <f t="shared" si="15"/>
        <v>1</v>
      </c>
      <c r="AA61" s="59">
        <f t="shared" si="16"/>
        <v>2</v>
      </c>
      <c r="AB61" s="66"/>
    </row>
    <row r="62" spans="1:28" ht="60" hidden="1" customHeight="1">
      <c r="A62" s="4">
        <v>60</v>
      </c>
      <c r="B62" s="4" t="s">
        <v>156</v>
      </c>
      <c r="C62" s="4" t="s">
        <v>2141</v>
      </c>
      <c r="D62" s="4" t="s">
        <v>157</v>
      </c>
      <c r="E62" s="5" t="s">
        <v>1209</v>
      </c>
      <c r="F62" s="20" t="s">
        <v>158</v>
      </c>
      <c r="G62" s="8" t="s">
        <v>1269</v>
      </c>
      <c r="H62" s="8" t="s">
        <v>1705</v>
      </c>
      <c r="I62" s="4"/>
      <c r="J62" s="54"/>
      <c r="K62" s="55">
        <f t="shared" si="2"/>
        <v>1</v>
      </c>
      <c r="L62" s="56" t="str">
        <f t="shared" si="3"/>
        <v>020161095</v>
      </c>
      <c r="M62" s="57" t="str">
        <f t="shared" si="4"/>
        <v>020161095</v>
      </c>
      <c r="N62" s="58">
        <f t="shared" si="5"/>
        <v>1</v>
      </c>
      <c r="O62" s="58">
        <f t="shared" si="6"/>
        <v>1</v>
      </c>
      <c r="P62" s="58">
        <f t="shared" si="0"/>
        <v>1</v>
      </c>
      <c r="Q62" s="59">
        <f t="shared" si="7"/>
        <v>1</v>
      </c>
      <c r="R62" s="60" t="str">
        <f t="shared" si="8"/>
        <v>012627308</v>
      </c>
      <c r="S62" s="56" t="str">
        <f t="shared" si="9"/>
        <v>012627308</v>
      </c>
      <c r="T62" s="58" t="e">
        <f t="shared" si="10"/>
        <v>#VALUE!</v>
      </c>
      <c r="U62" s="56" t="str">
        <f t="shared" si="11"/>
        <v>012627308</v>
      </c>
      <c r="V62" s="61" t="str">
        <f t="shared" si="12"/>
        <v>012627308</v>
      </c>
      <c r="W62" s="58">
        <f t="shared" si="13"/>
        <v>1</v>
      </c>
      <c r="X62" s="62">
        <f t="shared" si="14"/>
        <v>1</v>
      </c>
      <c r="Y62" s="58">
        <f t="shared" si="1"/>
        <v>1</v>
      </c>
      <c r="Z62" s="59">
        <f t="shared" si="15"/>
        <v>1</v>
      </c>
      <c r="AA62" s="59">
        <f t="shared" si="16"/>
        <v>1</v>
      </c>
      <c r="AB62" s="66"/>
    </row>
    <row r="63" spans="1:28" ht="60" hidden="1" customHeight="1">
      <c r="A63" s="4">
        <v>61</v>
      </c>
      <c r="B63" s="4" t="s">
        <v>159</v>
      </c>
      <c r="C63" s="4" t="s">
        <v>2141</v>
      </c>
      <c r="D63" s="4" t="s">
        <v>160</v>
      </c>
      <c r="E63" s="5" t="s">
        <v>1209</v>
      </c>
      <c r="F63" s="20" t="s">
        <v>161</v>
      </c>
      <c r="G63" s="8" t="s">
        <v>1270</v>
      </c>
      <c r="H63" s="8" t="s">
        <v>1706</v>
      </c>
      <c r="I63" s="4"/>
      <c r="J63" s="54"/>
      <c r="K63" s="55">
        <f t="shared" si="2"/>
        <v>1</v>
      </c>
      <c r="L63" s="56" t="str">
        <f t="shared" si="3"/>
        <v>020913682</v>
      </c>
      <c r="M63" s="57" t="str">
        <f t="shared" si="4"/>
        <v>020913682</v>
      </c>
      <c r="N63" s="58">
        <f t="shared" si="5"/>
        <v>1</v>
      </c>
      <c r="O63" s="58">
        <f t="shared" si="6"/>
        <v>1</v>
      </c>
      <c r="P63" s="58">
        <f t="shared" si="0"/>
        <v>1</v>
      </c>
      <c r="Q63" s="59">
        <f t="shared" si="7"/>
        <v>1</v>
      </c>
      <c r="R63" s="60" t="str">
        <f t="shared" si="8"/>
        <v>0962307021</v>
      </c>
      <c r="S63" s="56" t="str">
        <f t="shared" si="9"/>
        <v>0962307021</v>
      </c>
      <c r="T63" s="58" t="e">
        <f t="shared" si="10"/>
        <v>#VALUE!</v>
      </c>
      <c r="U63" s="56" t="str">
        <f t="shared" si="11"/>
        <v>0962307021</v>
      </c>
      <c r="V63" s="61" t="str">
        <f t="shared" si="12"/>
        <v>0962307021</v>
      </c>
      <c r="W63" s="58">
        <f t="shared" si="13"/>
        <v>1</v>
      </c>
      <c r="X63" s="62">
        <f t="shared" si="14"/>
        <v>1</v>
      </c>
      <c r="Y63" s="58">
        <f t="shared" si="1"/>
        <v>1</v>
      </c>
      <c r="Z63" s="59">
        <f t="shared" si="15"/>
        <v>1</v>
      </c>
      <c r="AA63" s="59">
        <f t="shared" si="16"/>
        <v>1</v>
      </c>
      <c r="AB63" s="66"/>
    </row>
    <row r="64" spans="1:28" ht="60" hidden="1" customHeight="1">
      <c r="A64" s="4">
        <v>62</v>
      </c>
      <c r="B64" s="4" t="s">
        <v>162</v>
      </c>
      <c r="C64" s="4" t="s">
        <v>2141</v>
      </c>
      <c r="D64" s="4" t="s">
        <v>163</v>
      </c>
      <c r="E64" s="5" t="s">
        <v>1209</v>
      </c>
      <c r="F64" s="20" t="s">
        <v>164</v>
      </c>
      <c r="G64" s="7" t="s">
        <v>1271</v>
      </c>
      <c r="H64" s="8" t="s">
        <v>1707</v>
      </c>
      <c r="I64" s="4"/>
      <c r="J64" s="54"/>
      <c r="K64" s="55">
        <f t="shared" si="2"/>
        <v>1</v>
      </c>
      <c r="L64" s="56" t="str">
        <f t="shared" si="3"/>
        <v>170733031</v>
      </c>
      <c r="M64" s="57" t="str">
        <f t="shared" si="4"/>
        <v>170733031</v>
      </c>
      <c r="N64" s="58">
        <f t="shared" si="5"/>
        <v>1</v>
      </c>
      <c r="O64" s="58">
        <f t="shared" si="6"/>
        <v>1</v>
      </c>
      <c r="P64" s="58">
        <f t="shared" si="0"/>
        <v>1</v>
      </c>
      <c r="Q64" s="59">
        <f t="shared" si="7"/>
        <v>1</v>
      </c>
      <c r="R64" s="60" t="str">
        <f t="shared" si="8"/>
        <v>0965636627</v>
      </c>
      <c r="S64" s="56" t="str">
        <f t="shared" si="9"/>
        <v>0965636627</v>
      </c>
      <c r="T64" s="58" t="e">
        <f t="shared" si="10"/>
        <v>#VALUE!</v>
      </c>
      <c r="U64" s="56" t="str">
        <f t="shared" si="11"/>
        <v>0965636627</v>
      </c>
      <c r="V64" s="61" t="str">
        <f t="shared" si="12"/>
        <v>0965636627</v>
      </c>
      <c r="W64" s="58">
        <f t="shared" si="13"/>
        <v>1</v>
      </c>
      <c r="X64" s="62">
        <f t="shared" si="14"/>
        <v>1</v>
      </c>
      <c r="Y64" s="58">
        <f t="shared" si="1"/>
        <v>1</v>
      </c>
      <c r="Z64" s="59">
        <f t="shared" si="15"/>
        <v>1</v>
      </c>
      <c r="AA64" s="59">
        <f t="shared" si="16"/>
        <v>1</v>
      </c>
      <c r="AB64" s="66"/>
    </row>
    <row r="65" spans="1:28" ht="60" hidden="1" customHeight="1">
      <c r="A65" s="4">
        <v>63</v>
      </c>
      <c r="B65" s="4" t="s">
        <v>165</v>
      </c>
      <c r="C65" s="4" t="s">
        <v>2141</v>
      </c>
      <c r="D65" s="4" t="s">
        <v>166</v>
      </c>
      <c r="E65" s="5" t="s">
        <v>1209</v>
      </c>
      <c r="F65" s="20" t="s">
        <v>167</v>
      </c>
      <c r="G65" s="7" t="s">
        <v>1272</v>
      </c>
      <c r="H65" s="8" t="s">
        <v>1708</v>
      </c>
      <c r="I65" s="4"/>
      <c r="J65" s="54"/>
      <c r="K65" s="55">
        <f t="shared" si="2"/>
        <v>1</v>
      </c>
      <c r="L65" s="56" t="str">
        <f t="shared" si="3"/>
        <v>020180036</v>
      </c>
      <c r="M65" s="57" t="str">
        <f t="shared" si="4"/>
        <v>020180036</v>
      </c>
      <c r="N65" s="58">
        <f t="shared" si="5"/>
        <v>1</v>
      </c>
      <c r="O65" s="58">
        <f t="shared" si="6"/>
        <v>1</v>
      </c>
      <c r="P65" s="58">
        <f t="shared" si="0"/>
        <v>1</v>
      </c>
      <c r="Q65" s="59">
        <f t="shared" si="7"/>
        <v>1</v>
      </c>
      <c r="R65" s="60" t="str">
        <f t="shared" si="8"/>
        <v>070​483955</v>
      </c>
      <c r="S65" s="56" t="str">
        <f t="shared" si="9"/>
        <v>070483955</v>
      </c>
      <c r="T65" s="58" t="e">
        <f t="shared" si="10"/>
        <v>#VALUE!</v>
      </c>
      <c r="U65" s="56" t="str">
        <f t="shared" si="11"/>
        <v>070483955</v>
      </c>
      <c r="V65" s="61" t="str">
        <f t="shared" si="12"/>
        <v>070483955</v>
      </c>
      <c r="W65" s="58">
        <f t="shared" si="13"/>
        <v>1</v>
      </c>
      <c r="X65" s="62">
        <f t="shared" si="14"/>
        <v>1</v>
      </c>
      <c r="Y65" s="58">
        <f t="shared" si="1"/>
        <v>1</v>
      </c>
      <c r="Z65" s="59">
        <f t="shared" si="15"/>
        <v>1</v>
      </c>
      <c r="AA65" s="59">
        <f t="shared" si="16"/>
        <v>1</v>
      </c>
      <c r="AB65" s="66"/>
    </row>
    <row r="66" spans="1:28" ht="60" hidden="1" customHeight="1">
      <c r="A66" s="4">
        <v>64</v>
      </c>
      <c r="B66" s="4" t="s">
        <v>168</v>
      </c>
      <c r="C66" s="4" t="s">
        <v>2141</v>
      </c>
      <c r="D66" s="4" t="s">
        <v>169</v>
      </c>
      <c r="E66" s="5" t="s">
        <v>1209</v>
      </c>
      <c r="F66" s="20" t="s">
        <v>170</v>
      </c>
      <c r="G66" s="7" t="s">
        <v>1273</v>
      </c>
      <c r="H66" s="8" t="s">
        <v>1709</v>
      </c>
      <c r="I66" s="4"/>
      <c r="J66" s="54"/>
      <c r="K66" s="55">
        <f t="shared" si="2"/>
        <v>1</v>
      </c>
      <c r="L66" s="56" t="str">
        <f t="shared" si="3"/>
        <v>020913443</v>
      </c>
      <c r="M66" s="57" t="str">
        <f t="shared" si="4"/>
        <v>020913443</v>
      </c>
      <c r="N66" s="58">
        <f t="shared" si="5"/>
        <v>1</v>
      </c>
      <c r="O66" s="58">
        <f t="shared" si="6"/>
        <v>1</v>
      </c>
      <c r="P66" s="58">
        <f t="shared" si="0"/>
        <v>1</v>
      </c>
      <c r="Q66" s="59">
        <f t="shared" si="7"/>
        <v>1</v>
      </c>
      <c r="R66" s="60" t="str">
        <f t="shared" si="8"/>
        <v>069477822</v>
      </c>
      <c r="S66" s="56" t="str">
        <f t="shared" si="9"/>
        <v>069477822</v>
      </c>
      <c r="T66" s="58" t="e">
        <f t="shared" si="10"/>
        <v>#VALUE!</v>
      </c>
      <c r="U66" s="56" t="str">
        <f t="shared" si="11"/>
        <v>069477822</v>
      </c>
      <c r="V66" s="61" t="str">
        <f t="shared" si="12"/>
        <v>069477822</v>
      </c>
      <c r="W66" s="58">
        <f t="shared" si="13"/>
        <v>1</v>
      </c>
      <c r="X66" s="62">
        <f t="shared" si="14"/>
        <v>1</v>
      </c>
      <c r="Y66" s="58">
        <f t="shared" si="1"/>
        <v>1</v>
      </c>
      <c r="Z66" s="59">
        <f t="shared" si="15"/>
        <v>1</v>
      </c>
      <c r="AA66" s="59">
        <f t="shared" si="16"/>
        <v>1</v>
      </c>
      <c r="AB66" s="66"/>
    </row>
    <row r="67" spans="1:28" ht="60" hidden="1" customHeight="1">
      <c r="A67" s="4">
        <v>65</v>
      </c>
      <c r="B67" s="4" t="s">
        <v>171</v>
      </c>
      <c r="C67" s="4" t="s">
        <v>2141</v>
      </c>
      <c r="D67" s="4" t="s">
        <v>172</v>
      </c>
      <c r="E67" s="5" t="s">
        <v>1209</v>
      </c>
      <c r="F67" s="20" t="s">
        <v>173</v>
      </c>
      <c r="G67" s="8" t="s">
        <v>1274</v>
      </c>
      <c r="H67" s="8" t="s">
        <v>1710</v>
      </c>
      <c r="I67" s="4"/>
      <c r="J67" s="54"/>
      <c r="K67" s="55">
        <f t="shared" si="2"/>
        <v>1</v>
      </c>
      <c r="L67" s="56" t="str">
        <f t="shared" si="3"/>
        <v>020704718</v>
      </c>
      <c r="M67" s="57" t="str">
        <f t="shared" si="4"/>
        <v>020704718</v>
      </c>
      <c r="N67" s="58">
        <f t="shared" si="5"/>
        <v>1</v>
      </c>
      <c r="O67" s="58">
        <f t="shared" si="6"/>
        <v>1</v>
      </c>
      <c r="P67" s="58">
        <f t="shared" ref="P67:P130" si="17">IF(M67="បរទេស",1,IF(COUNTIF(M:M,$M67)&gt;1,2,1))</f>
        <v>1</v>
      </c>
      <c r="Q67" s="59">
        <f t="shared" si="7"/>
        <v>1</v>
      </c>
      <c r="R67" s="60" t="str">
        <f t="shared" si="8"/>
        <v>066887344</v>
      </c>
      <c r="S67" s="56" t="str">
        <f t="shared" si="9"/>
        <v>066887344</v>
      </c>
      <c r="T67" s="58" t="e">
        <f t="shared" si="10"/>
        <v>#VALUE!</v>
      </c>
      <c r="U67" s="56" t="str">
        <f t="shared" si="11"/>
        <v>066887344</v>
      </c>
      <c r="V67" s="61" t="str">
        <f t="shared" si="12"/>
        <v>066887344</v>
      </c>
      <c r="W67" s="58">
        <f t="shared" si="13"/>
        <v>1</v>
      </c>
      <c r="X67" s="62">
        <f t="shared" si="14"/>
        <v>1</v>
      </c>
      <c r="Y67" s="58">
        <f t="shared" ref="Y67:Y130" si="18">IF(V67="បរទេស",1,IF(COUNTIF(V:V,$V67)&gt;1,2,1))</f>
        <v>1</v>
      </c>
      <c r="Z67" s="59">
        <f t="shared" si="15"/>
        <v>1</v>
      </c>
      <c r="AA67" s="59">
        <f t="shared" si="16"/>
        <v>1</v>
      </c>
      <c r="AB67" s="66"/>
    </row>
    <row r="68" spans="1:28" ht="60" hidden="1" customHeight="1">
      <c r="A68" s="4">
        <v>66</v>
      </c>
      <c r="B68" s="4" t="s">
        <v>174</v>
      </c>
      <c r="C68" s="4" t="s">
        <v>2141</v>
      </c>
      <c r="D68" s="4" t="s">
        <v>175</v>
      </c>
      <c r="E68" s="5" t="s">
        <v>1209</v>
      </c>
      <c r="F68" s="6"/>
      <c r="G68" s="8" t="s">
        <v>1275</v>
      </c>
      <c r="H68" s="8" t="s">
        <v>1711</v>
      </c>
      <c r="I68" s="4"/>
      <c r="J68" s="54"/>
      <c r="K68" s="55">
        <f t="shared" ref="K68:K131" si="19">IF(OR(H68="បរទេស",G68="បរទេស"),2,1)</f>
        <v>1</v>
      </c>
      <c r="L68" s="56" t="str">
        <f t="shared" ref="L68:L131" si="20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020160693</v>
      </c>
      <c r="M68" s="57" t="str">
        <f t="shared" ref="M68:M131" si="21">IF(L68="បរទេស","បរទេស",IF(AND($BC$2=1,LEN(L68)=8),"0"&amp;L68,IF(LEN(L68)&gt;9,2,LEFT(L68,9))))</f>
        <v>020160693</v>
      </c>
      <c r="N68" s="58">
        <f t="shared" ref="N68:N131" si="22">IF(L68="បរទេស",1,IF((LEN($M68)-9)=0,1,2))</f>
        <v>1</v>
      </c>
      <c r="O68" s="58">
        <f t="shared" ref="O68:O131" si="23">IF(M68="",2,1)</f>
        <v>1</v>
      </c>
      <c r="P68" s="58">
        <f t="shared" si="17"/>
        <v>1</v>
      </c>
      <c r="Q68" s="59">
        <f t="shared" ref="Q68:Q131" si="24">IF(M68="បរទេស",1,MAX(N68:P68))</f>
        <v>1</v>
      </c>
      <c r="R68" s="60" t="str">
        <f t="shared" ref="R68:R131" si="25">H68</f>
        <v>089952069</v>
      </c>
      <c r="S68" s="56" t="str">
        <f t="shared" ref="S68:S131" si="26">SUBSTITUTE(SUBSTITUTE(SUBSTITUTE(SUBSTITUTE(SUBSTITUTE(SUBSTITUTE(SUBSTITUTE(SUBSTITUTE(SUBSTITUTE(SUBSTITUTE(SUBSTITUTE(SUBSTITUTE(SUBSTITUTE(SUBSTITUTE(SUBSTITUTE(SUBSTITUTE(SUBSTITUTE(SUBSTITUTE(SUBSTITUTE(SUBSTITUTE(SUBSTITUTE(SUBSTITUTE(R68,"១","1"),"២","2"),"៣","3"),"៤","4"),"៥","5"),"៦","6"),"៧","7"),"៨","8"),"៩","9"),"០","0")," ","")," ",""),"​",""),",","/"),"-",""),"(",""),")",""),"+855","0"),"(855)","0"),"O","0"),"o","0"),".","")</f>
        <v>089952069</v>
      </c>
      <c r="T68" s="58" t="e">
        <f t="shared" ref="T68:T131" si="27">LEFT(S68, SEARCH("/",S68,1)-1)</f>
        <v>#VALUE!</v>
      </c>
      <c r="U68" s="56" t="str">
        <f t="shared" ref="U68:U131" si="28">IFERROR(T68,S68)</f>
        <v>089952069</v>
      </c>
      <c r="V68" s="61" t="str">
        <f t="shared" ref="V68:V131" si="29">IF(LEFT(U68,5)="បរទេស","បរទេស",IF(LEFT(U68,3)="855","0"&amp;MID(U68,4,10),IF(LEFT(U68,1)="0",MID(U68,1,10),IF(LEFT(U68,1)&gt;=1,"0"&amp;MID(U68,1,10),U68))))</f>
        <v>089952069</v>
      </c>
      <c r="W68" s="58">
        <f t="shared" ref="W68:W131" si="30">IF(V68="បរទេស",1,IF(OR(LEN(V68)=9,LEN(V68)=10),1,2))</f>
        <v>1</v>
      </c>
      <c r="X68" s="62">
        <f t="shared" ref="X68:X131" si="31">IF(V68="",2,1)</f>
        <v>1</v>
      </c>
      <c r="Y68" s="58">
        <f t="shared" si="18"/>
        <v>1</v>
      </c>
      <c r="Z68" s="59">
        <f t="shared" ref="Z68:Z131" si="32">IF(V68="បរទេស",1,MAX(W68:Y68))</f>
        <v>1</v>
      </c>
      <c r="AA68" s="59">
        <f t="shared" ref="AA68:AA131" si="33">IF(K68=2,2,MAX(J68,Q68,Z68,Z68))</f>
        <v>1</v>
      </c>
      <c r="AB68" s="66"/>
    </row>
    <row r="69" spans="1:28" ht="60" hidden="1" customHeight="1">
      <c r="A69" s="4">
        <v>67</v>
      </c>
      <c r="B69" s="4" t="s">
        <v>176</v>
      </c>
      <c r="C69" s="4" t="s">
        <v>2141</v>
      </c>
      <c r="D69" s="4" t="s">
        <v>177</v>
      </c>
      <c r="E69" s="5" t="s">
        <v>1209</v>
      </c>
      <c r="F69" s="6" t="s">
        <v>178</v>
      </c>
      <c r="G69" s="8" t="s">
        <v>1276</v>
      </c>
      <c r="H69" s="8" t="s">
        <v>1712</v>
      </c>
      <c r="I69" s="4"/>
      <c r="J69" s="54"/>
      <c r="K69" s="55">
        <f t="shared" si="19"/>
        <v>1</v>
      </c>
      <c r="L69" s="56" t="str">
        <f t="shared" si="20"/>
        <v>021189496</v>
      </c>
      <c r="M69" s="57" t="str">
        <f t="shared" si="21"/>
        <v>021189496</v>
      </c>
      <c r="N69" s="58">
        <f t="shared" si="22"/>
        <v>1</v>
      </c>
      <c r="O69" s="58">
        <f t="shared" si="23"/>
        <v>1</v>
      </c>
      <c r="P69" s="58">
        <f t="shared" si="17"/>
        <v>1</v>
      </c>
      <c r="Q69" s="59">
        <f t="shared" si="24"/>
        <v>1</v>
      </c>
      <c r="R69" s="60" t="str">
        <f t="shared" si="25"/>
        <v>0979702686</v>
      </c>
      <c r="S69" s="56" t="str">
        <f t="shared" si="26"/>
        <v>0979702686</v>
      </c>
      <c r="T69" s="58" t="e">
        <f t="shared" si="27"/>
        <v>#VALUE!</v>
      </c>
      <c r="U69" s="56" t="str">
        <f t="shared" si="28"/>
        <v>0979702686</v>
      </c>
      <c r="V69" s="61" t="str">
        <f t="shared" si="29"/>
        <v>0979702686</v>
      </c>
      <c r="W69" s="58">
        <f t="shared" si="30"/>
        <v>1</v>
      </c>
      <c r="X69" s="62">
        <f t="shared" si="31"/>
        <v>1</v>
      </c>
      <c r="Y69" s="58">
        <f t="shared" si="18"/>
        <v>1</v>
      </c>
      <c r="Z69" s="59">
        <f t="shared" si="32"/>
        <v>1</v>
      </c>
      <c r="AA69" s="59">
        <f t="shared" si="33"/>
        <v>1</v>
      </c>
      <c r="AB69" s="66"/>
    </row>
    <row r="70" spans="1:28" ht="60" hidden="1" customHeight="1">
      <c r="A70" s="4">
        <v>68</v>
      </c>
      <c r="B70" s="4" t="s">
        <v>179</v>
      </c>
      <c r="C70" s="4" t="s">
        <v>2141</v>
      </c>
      <c r="D70" s="4" t="s">
        <v>180</v>
      </c>
      <c r="E70" s="5" t="s">
        <v>1209</v>
      </c>
      <c r="F70" s="6"/>
      <c r="G70" s="8" t="s">
        <v>1277</v>
      </c>
      <c r="H70" s="8" t="s">
        <v>1713</v>
      </c>
      <c r="I70" s="4"/>
      <c r="J70" s="54"/>
      <c r="K70" s="55">
        <f t="shared" si="19"/>
        <v>1</v>
      </c>
      <c r="L70" s="56" t="str">
        <f t="shared" si="20"/>
        <v>020632144</v>
      </c>
      <c r="M70" s="57" t="str">
        <f t="shared" si="21"/>
        <v>020632144</v>
      </c>
      <c r="N70" s="58">
        <f t="shared" si="22"/>
        <v>1</v>
      </c>
      <c r="O70" s="58">
        <f t="shared" si="23"/>
        <v>1</v>
      </c>
      <c r="P70" s="58">
        <f t="shared" si="17"/>
        <v>1</v>
      </c>
      <c r="Q70" s="59">
        <f t="shared" si="24"/>
        <v>1</v>
      </c>
      <c r="R70" s="60" t="str">
        <f t="shared" si="25"/>
        <v>0969453643</v>
      </c>
      <c r="S70" s="56" t="str">
        <f t="shared" si="26"/>
        <v>0969453643</v>
      </c>
      <c r="T70" s="58" t="e">
        <f t="shared" si="27"/>
        <v>#VALUE!</v>
      </c>
      <c r="U70" s="56" t="str">
        <f t="shared" si="28"/>
        <v>0969453643</v>
      </c>
      <c r="V70" s="61" t="str">
        <f t="shared" si="29"/>
        <v>0969453643</v>
      </c>
      <c r="W70" s="58">
        <f t="shared" si="30"/>
        <v>1</v>
      </c>
      <c r="X70" s="62">
        <f t="shared" si="31"/>
        <v>1</v>
      </c>
      <c r="Y70" s="58">
        <f t="shared" si="18"/>
        <v>1</v>
      </c>
      <c r="Z70" s="59">
        <f t="shared" si="32"/>
        <v>1</v>
      </c>
      <c r="AA70" s="59">
        <f t="shared" si="33"/>
        <v>1</v>
      </c>
      <c r="AB70" s="66"/>
    </row>
    <row r="71" spans="1:28" ht="60" hidden="1" customHeight="1">
      <c r="A71" s="4">
        <v>69</v>
      </c>
      <c r="B71" s="4" t="s">
        <v>181</v>
      </c>
      <c r="C71" s="4" t="s">
        <v>2141</v>
      </c>
      <c r="D71" s="4" t="s">
        <v>182</v>
      </c>
      <c r="E71" s="5" t="s">
        <v>1209</v>
      </c>
      <c r="F71" s="6" t="s">
        <v>183</v>
      </c>
      <c r="G71" s="8" t="s">
        <v>1278</v>
      </c>
      <c r="H71" s="8" t="s">
        <v>1714</v>
      </c>
      <c r="I71" s="4"/>
      <c r="J71" s="54"/>
      <c r="K71" s="55">
        <f t="shared" si="19"/>
        <v>1</v>
      </c>
      <c r="L71" s="56" t="str">
        <f t="shared" si="20"/>
        <v>021303539</v>
      </c>
      <c r="M71" s="57" t="str">
        <f t="shared" si="21"/>
        <v>021303539</v>
      </c>
      <c r="N71" s="58">
        <f t="shared" si="22"/>
        <v>1</v>
      </c>
      <c r="O71" s="58">
        <f t="shared" si="23"/>
        <v>1</v>
      </c>
      <c r="P71" s="58">
        <f t="shared" si="17"/>
        <v>1</v>
      </c>
      <c r="Q71" s="59">
        <f t="shared" si="24"/>
        <v>1</v>
      </c>
      <c r="R71" s="60" t="str">
        <f t="shared" si="25"/>
        <v>0887468592</v>
      </c>
      <c r="S71" s="56" t="str">
        <f t="shared" si="26"/>
        <v>0887468592</v>
      </c>
      <c r="T71" s="58" t="e">
        <f t="shared" si="27"/>
        <v>#VALUE!</v>
      </c>
      <c r="U71" s="56" t="str">
        <f t="shared" si="28"/>
        <v>0887468592</v>
      </c>
      <c r="V71" s="61" t="str">
        <f t="shared" si="29"/>
        <v>0887468592</v>
      </c>
      <c r="W71" s="58">
        <f t="shared" si="30"/>
        <v>1</v>
      </c>
      <c r="X71" s="62">
        <f t="shared" si="31"/>
        <v>1</v>
      </c>
      <c r="Y71" s="58">
        <f t="shared" si="18"/>
        <v>1</v>
      </c>
      <c r="Z71" s="59">
        <f t="shared" si="32"/>
        <v>1</v>
      </c>
      <c r="AA71" s="59">
        <f t="shared" si="33"/>
        <v>1</v>
      </c>
      <c r="AB71" s="66"/>
    </row>
    <row r="72" spans="1:28" ht="60" hidden="1" customHeight="1">
      <c r="A72" s="4">
        <v>70</v>
      </c>
      <c r="B72" s="4" t="s">
        <v>184</v>
      </c>
      <c r="C72" s="4" t="s">
        <v>2141</v>
      </c>
      <c r="D72" s="4" t="s">
        <v>185</v>
      </c>
      <c r="E72" s="5" t="s">
        <v>1209</v>
      </c>
      <c r="F72" s="6" t="s">
        <v>186</v>
      </c>
      <c r="G72" s="8" t="s">
        <v>1279</v>
      </c>
      <c r="H72" s="8" t="s">
        <v>1715</v>
      </c>
      <c r="I72" s="4"/>
      <c r="J72" s="54"/>
      <c r="K72" s="55">
        <f t="shared" si="19"/>
        <v>1</v>
      </c>
      <c r="L72" s="56" t="str">
        <f t="shared" si="20"/>
        <v>020513911</v>
      </c>
      <c r="M72" s="57" t="str">
        <f t="shared" si="21"/>
        <v>020513911</v>
      </c>
      <c r="N72" s="58">
        <f t="shared" si="22"/>
        <v>1</v>
      </c>
      <c r="O72" s="58">
        <f t="shared" si="23"/>
        <v>1</v>
      </c>
      <c r="P72" s="58">
        <f t="shared" si="17"/>
        <v>1</v>
      </c>
      <c r="Q72" s="59">
        <f t="shared" si="24"/>
        <v>1</v>
      </c>
      <c r="R72" s="60" t="str">
        <f t="shared" si="25"/>
        <v>0766707443</v>
      </c>
      <c r="S72" s="56" t="str">
        <f t="shared" si="26"/>
        <v>0766707443</v>
      </c>
      <c r="T72" s="58" t="e">
        <f t="shared" si="27"/>
        <v>#VALUE!</v>
      </c>
      <c r="U72" s="56" t="str">
        <f t="shared" si="28"/>
        <v>0766707443</v>
      </c>
      <c r="V72" s="61" t="str">
        <f t="shared" si="29"/>
        <v>0766707443</v>
      </c>
      <c r="W72" s="58">
        <f t="shared" si="30"/>
        <v>1</v>
      </c>
      <c r="X72" s="62">
        <f t="shared" si="31"/>
        <v>1</v>
      </c>
      <c r="Y72" s="58">
        <f t="shared" si="18"/>
        <v>1</v>
      </c>
      <c r="Z72" s="59">
        <f t="shared" si="32"/>
        <v>1</v>
      </c>
      <c r="AA72" s="59">
        <f t="shared" si="33"/>
        <v>1</v>
      </c>
      <c r="AB72" s="66"/>
    </row>
    <row r="73" spans="1:28" ht="60" hidden="1" customHeight="1">
      <c r="A73" s="4">
        <v>71</v>
      </c>
      <c r="B73" s="4" t="s">
        <v>187</v>
      </c>
      <c r="C73" s="4" t="s">
        <v>2141</v>
      </c>
      <c r="D73" s="4" t="s">
        <v>188</v>
      </c>
      <c r="E73" s="5" t="s">
        <v>1209</v>
      </c>
      <c r="F73" s="6" t="s">
        <v>189</v>
      </c>
      <c r="G73" s="8" t="s">
        <v>1280</v>
      </c>
      <c r="H73" s="8" t="s">
        <v>1716</v>
      </c>
      <c r="I73" s="4"/>
      <c r="J73" s="54"/>
      <c r="K73" s="55">
        <f t="shared" si="19"/>
        <v>1</v>
      </c>
      <c r="L73" s="56" t="str">
        <f t="shared" si="20"/>
        <v>021129401</v>
      </c>
      <c r="M73" s="57" t="str">
        <f t="shared" si="21"/>
        <v>021129401</v>
      </c>
      <c r="N73" s="58">
        <f t="shared" si="22"/>
        <v>1</v>
      </c>
      <c r="O73" s="58">
        <f t="shared" si="23"/>
        <v>1</v>
      </c>
      <c r="P73" s="58">
        <f t="shared" si="17"/>
        <v>1</v>
      </c>
      <c r="Q73" s="59">
        <f t="shared" si="24"/>
        <v>1</v>
      </c>
      <c r="R73" s="60" t="str">
        <f t="shared" si="25"/>
        <v>093358796</v>
      </c>
      <c r="S73" s="56" t="str">
        <f t="shared" si="26"/>
        <v>093358796</v>
      </c>
      <c r="T73" s="58" t="e">
        <f t="shared" si="27"/>
        <v>#VALUE!</v>
      </c>
      <c r="U73" s="56" t="str">
        <f t="shared" si="28"/>
        <v>093358796</v>
      </c>
      <c r="V73" s="61" t="str">
        <f t="shared" si="29"/>
        <v>093358796</v>
      </c>
      <c r="W73" s="58">
        <f t="shared" si="30"/>
        <v>1</v>
      </c>
      <c r="X73" s="62">
        <f t="shared" si="31"/>
        <v>1</v>
      </c>
      <c r="Y73" s="58">
        <f t="shared" si="18"/>
        <v>1</v>
      </c>
      <c r="Z73" s="59">
        <f t="shared" si="32"/>
        <v>1</v>
      </c>
      <c r="AA73" s="59">
        <f t="shared" si="33"/>
        <v>1</v>
      </c>
      <c r="AB73" s="66"/>
    </row>
    <row r="74" spans="1:28" ht="60" hidden="1" customHeight="1">
      <c r="A74" s="4">
        <v>72</v>
      </c>
      <c r="B74" s="4" t="s">
        <v>190</v>
      </c>
      <c r="C74" s="4" t="s">
        <v>2141</v>
      </c>
      <c r="D74" s="4" t="s">
        <v>191</v>
      </c>
      <c r="E74" s="5" t="s">
        <v>1209</v>
      </c>
      <c r="F74" s="6" t="s">
        <v>192</v>
      </c>
      <c r="G74" s="8" t="s">
        <v>1281</v>
      </c>
      <c r="H74" s="8" t="s">
        <v>1717</v>
      </c>
      <c r="I74" s="4"/>
      <c r="J74" s="54"/>
      <c r="K74" s="55">
        <f t="shared" si="19"/>
        <v>1</v>
      </c>
      <c r="L74" s="56" t="str">
        <f t="shared" si="20"/>
        <v>020546869</v>
      </c>
      <c r="M74" s="57" t="str">
        <f t="shared" si="21"/>
        <v>020546869</v>
      </c>
      <c r="N74" s="58">
        <f t="shared" si="22"/>
        <v>1</v>
      </c>
      <c r="O74" s="58">
        <f t="shared" si="23"/>
        <v>1</v>
      </c>
      <c r="P74" s="58">
        <f t="shared" si="17"/>
        <v>1</v>
      </c>
      <c r="Q74" s="59">
        <f t="shared" si="24"/>
        <v>1</v>
      </c>
      <c r="R74" s="60" t="str">
        <f t="shared" si="25"/>
        <v>093​52​47​96</v>
      </c>
      <c r="S74" s="56" t="str">
        <f t="shared" si="26"/>
        <v>093524796</v>
      </c>
      <c r="T74" s="58" t="e">
        <f t="shared" si="27"/>
        <v>#VALUE!</v>
      </c>
      <c r="U74" s="56" t="str">
        <f t="shared" si="28"/>
        <v>093524796</v>
      </c>
      <c r="V74" s="61" t="str">
        <f t="shared" si="29"/>
        <v>093524796</v>
      </c>
      <c r="W74" s="58">
        <f t="shared" si="30"/>
        <v>1</v>
      </c>
      <c r="X74" s="62">
        <f t="shared" si="31"/>
        <v>1</v>
      </c>
      <c r="Y74" s="58">
        <f t="shared" si="18"/>
        <v>1</v>
      </c>
      <c r="Z74" s="59">
        <f t="shared" si="32"/>
        <v>1</v>
      </c>
      <c r="AA74" s="59">
        <f t="shared" si="33"/>
        <v>1</v>
      </c>
      <c r="AB74" s="66"/>
    </row>
    <row r="75" spans="1:28" ht="60" hidden="1" customHeight="1">
      <c r="A75" s="4">
        <v>73</v>
      </c>
      <c r="B75" s="4" t="s">
        <v>193</v>
      </c>
      <c r="C75" s="4" t="s">
        <v>2141</v>
      </c>
      <c r="D75" s="4" t="s">
        <v>194</v>
      </c>
      <c r="E75" s="5" t="s">
        <v>1209</v>
      </c>
      <c r="F75" s="20" t="s">
        <v>195</v>
      </c>
      <c r="G75" s="18" t="s">
        <v>1282</v>
      </c>
      <c r="H75" s="8" t="s">
        <v>1718</v>
      </c>
      <c r="I75" s="4"/>
      <c r="J75" s="54"/>
      <c r="K75" s="55">
        <f t="shared" si="19"/>
        <v>1</v>
      </c>
      <c r="L75" s="56" t="str">
        <f t="shared" si="20"/>
        <v>021012511</v>
      </c>
      <c r="M75" s="57" t="str">
        <f t="shared" si="21"/>
        <v>021012511</v>
      </c>
      <c r="N75" s="58">
        <f t="shared" si="22"/>
        <v>1</v>
      </c>
      <c r="O75" s="58">
        <f t="shared" si="23"/>
        <v>1</v>
      </c>
      <c r="P75" s="58">
        <f t="shared" si="17"/>
        <v>1</v>
      </c>
      <c r="Q75" s="59">
        <f t="shared" si="24"/>
        <v>1</v>
      </c>
      <c r="R75" s="60" t="str">
        <f t="shared" si="25"/>
        <v>015932311</v>
      </c>
      <c r="S75" s="56" t="str">
        <f t="shared" si="26"/>
        <v>015932311</v>
      </c>
      <c r="T75" s="58" t="e">
        <f t="shared" si="27"/>
        <v>#VALUE!</v>
      </c>
      <c r="U75" s="56" t="str">
        <f t="shared" si="28"/>
        <v>015932311</v>
      </c>
      <c r="V75" s="61" t="str">
        <f t="shared" si="29"/>
        <v>015932311</v>
      </c>
      <c r="W75" s="58">
        <f t="shared" si="30"/>
        <v>1</v>
      </c>
      <c r="X75" s="62">
        <f t="shared" si="31"/>
        <v>1</v>
      </c>
      <c r="Y75" s="58">
        <f t="shared" si="18"/>
        <v>1</v>
      </c>
      <c r="Z75" s="59">
        <f t="shared" si="32"/>
        <v>1</v>
      </c>
      <c r="AA75" s="59">
        <f t="shared" si="33"/>
        <v>1</v>
      </c>
      <c r="AB75" s="66"/>
    </row>
    <row r="76" spans="1:28" ht="60" hidden="1" customHeight="1">
      <c r="A76" s="4">
        <v>74</v>
      </c>
      <c r="B76" s="4" t="s">
        <v>196</v>
      </c>
      <c r="C76" s="4" t="s">
        <v>2141</v>
      </c>
      <c r="D76" s="4" t="s">
        <v>197</v>
      </c>
      <c r="E76" s="5" t="s">
        <v>1209</v>
      </c>
      <c r="F76" s="20" t="s">
        <v>198</v>
      </c>
      <c r="G76" s="18" t="s">
        <v>1283</v>
      </c>
      <c r="H76" s="8" t="s">
        <v>1719</v>
      </c>
      <c r="I76" s="4"/>
      <c r="J76" s="54"/>
      <c r="K76" s="55">
        <f t="shared" si="19"/>
        <v>1</v>
      </c>
      <c r="L76" s="56" t="str">
        <f t="shared" si="20"/>
        <v>020725327</v>
      </c>
      <c r="M76" s="57" t="str">
        <f t="shared" si="21"/>
        <v>020725327</v>
      </c>
      <c r="N76" s="58">
        <f t="shared" si="22"/>
        <v>1</v>
      </c>
      <c r="O76" s="58">
        <f t="shared" si="23"/>
        <v>1</v>
      </c>
      <c r="P76" s="58">
        <f t="shared" si="17"/>
        <v>1</v>
      </c>
      <c r="Q76" s="59">
        <f t="shared" si="24"/>
        <v>1</v>
      </c>
      <c r="R76" s="60" t="str">
        <f t="shared" si="25"/>
        <v>0972540875</v>
      </c>
      <c r="S76" s="56" t="str">
        <f t="shared" si="26"/>
        <v>0972540875</v>
      </c>
      <c r="T76" s="58" t="e">
        <f t="shared" si="27"/>
        <v>#VALUE!</v>
      </c>
      <c r="U76" s="56" t="str">
        <f t="shared" si="28"/>
        <v>0972540875</v>
      </c>
      <c r="V76" s="61" t="str">
        <f t="shared" si="29"/>
        <v>0972540875</v>
      </c>
      <c r="W76" s="58">
        <f t="shared" si="30"/>
        <v>1</v>
      </c>
      <c r="X76" s="62">
        <f t="shared" si="31"/>
        <v>1</v>
      </c>
      <c r="Y76" s="58">
        <f t="shared" si="18"/>
        <v>1</v>
      </c>
      <c r="Z76" s="59">
        <f t="shared" si="32"/>
        <v>1</v>
      </c>
      <c r="AA76" s="59">
        <f t="shared" si="33"/>
        <v>1</v>
      </c>
      <c r="AB76" s="66"/>
    </row>
    <row r="77" spans="1:28" ht="60" hidden="1" customHeight="1">
      <c r="A77" s="4">
        <v>75</v>
      </c>
      <c r="B77" s="4" t="s">
        <v>199</v>
      </c>
      <c r="C77" s="4" t="s">
        <v>2141</v>
      </c>
      <c r="D77" s="4" t="s">
        <v>200</v>
      </c>
      <c r="E77" s="5" t="s">
        <v>1209</v>
      </c>
      <c r="F77" s="20"/>
      <c r="G77" s="18" t="s">
        <v>1284</v>
      </c>
      <c r="H77" s="8" t="s">
        <v>1720</v>
      </c>
      <c r="I77" s="4"/>
      <c r="J77" s="54"/>
      <c r="K77" s="55">
        <f t="shared" si="19"/>
        <v>1</v>
      </c>
      <c r="L77" s="56" t="str">
        <f t="shared" si="20"/>
        <v>020730448</v>
      </c>
      <c r="M77" s="57" t="str">
        <f t="shared" si="21"/>
        <v>020730448</v>
      </c>
      <c r="N77" s="58">
        <f t="shared" si="22"/>
        <v>1</v>
      </c>
      <c r="O77" s="58">
        <f t="shared" si="23"/>
        <v>1</v>
      </c>
      <c r="P77" s="58">
        <f t="shared" si="17"/>
        <v>1</v>
      </c>
      <c r="Q77" s="59">
        <f t="shared" si="24"/>
        <v>1</v>
      </c>
      <c r="R77" s="60" t="str">
        <f t="shared" si="25"/>
        <v>010758659</v>
      </c>
      <c r="S77" s="56" t="str">
        <f t="shared" si="26"/>
        <v>010758659</v>
      </c>
      <c r="T77" s="58" t="e">
        <f t="shared" si="27"/>
        <v>#VALUE!</v>
      </c>
      <c r="U77" s="56" t="str">
        <f t="shared" si="28"/>
        <v>010758659</v>
      </c>
      <c r="V77" s="61" t="str">
        <f t="shared" si="29"/>
        <v>010758659</v>
      </c>
      <c r="W77" s="58">
        <f t="shared" si="30"/>
        <v>1</v>
      </c>
      <c r="X77" s="62">
        <f t="shared" si="31"/>
        <v>1</v>
      </c>
      <c r="Y77" s="58">
        <f t="shared" si="18"/>
        <v>1</v>
      </c>
      <c r="Z77" s="59">
        <f t="shared" si="32"/>
        <v>1</v>
      </c>
      <c r="AA77" s="59">
        <f t="shared" si="33"/>
        <v>1</v>
      </c>
      <c r="AB77" s="66"/>
    </row>
    <row r="78" spans="1:28" ht="60" hidden="1" customHeight="1">
      <c r="A78" s="4">
        <v>76</v>
      </c>
      <c r="B78" s="4" t="s">
        <v>201</v>
      </c>
      <c r="C78" s="4" t="s">
        <v>2141</v>
      </c>
      <c r="D78" s="4" t="s">
        <v>202</v>
      </c>
      <c r="E78" s="5" t="s">
        <v>1209</v>
      </c>
      <c r="F78" s="20" t="s">
        <v>203</v>
      </c>
      <c r="G78" s="18" t="s">
        <v>1285</v>
      </c>
      <c r="H78" s="8" t="s">
        <v>1721</v>
      </c>
      <c r="I78" s="4"/>
      <c r="J78" s="54"/>
      <c r="K78" s="55">
        <f t="shared" si="19"/>
        <v>1</v>
      </c>
      <c r="L78" s="56" t="str">
        <f t="shared" si="20"/>
        <v>020511300</v>
      </c>
      <c r="M78" s="57" t="str">
        <f t="shared" si="21"/>
        <v>020511300</v>
      </c>
      <c r="N78" s="58">
        <f t="shared" si="22"/>
        <v>1</v>
      </c>
      <c r="O78" s="58">
        <f t="shared" si="23"/>
        <v>1</v>
      </c>
      <c r="P78" s="58">
        <f t="shared" si="17"/>
        <v>1</v>
      </c>
      <c r="Q78" s="59">
        <f t="shared" si="24"/>
        <v>1</v>
      </c>
      <c r="R78" s="60" t="str">
        <f t="shared" si="25"/>
        <v>087​657589</v>
      </c>
      <c r="S78" s="56" t="str">
        <f t="shared" si="26"/>
        <v>087657589</v>
      </c>
      <c r="T78" s="58" t="e">
        <f t="shared" si="27"/>
        <v>#VALUE!</v>
      </c>
      <c r="U78" s="56" t="str">
        <f t="shared" si="28"/>
        <v>087657589</v>
      </c>
      <c r="V78" s="61" t="str">
        <f t="shared" si="29"/>
        <v>087657589</v>
      </c>
      <c r="W78" s="58">
        <f t="shared" si="30"/>
        <v>1</v>
      </c>
      <c r="X78" s="62">
        <f t="shared" si="31"/>
        <v>1</v>
      </c>
      <c r="Y78" s="58">
        <f t="shared" si="18"/>
        <v>1</v>
      </c>
      <c r="Z78" s="59">
        <f t="shared" si="32"/>
        <v>1</v>
      </c>
      <c r="AA78" s="59">
        <f t="shared" si="33"/>
        <v>1</v>
      </c>
      <c r="AB78" s="66"/>
    </row>
    <row r="79" spans="1:28" ht="60" hidden="1" customHeight="1">
      <c r="A79" s="4">
        <v>77</v>
      </c>
      <c r="B79" s="4" t="s">
        <v>204</v>
      </c>
      <c r="C79" s="4" t="s">
        <v>2141</v>
      </c>
      <c r="D79" s="4" t="s">
        <v>205</v>
      </c>
      <c r="E79" s="5" t="s">
        <v>1209</v>
      </c>
      <c r="F79" s="20"/>
      <c r="G79" s="18" t="s">
        <v>1286</v>
      </c>
      <c r="H79" s="8" t="s">
        <v>1722</v>
      </c>
      <c r="I79" s="4"/>
      <c r="J79" s="54"/>
      <c r="K79" s="55">
        <f t="shared" si="19"/>
        <v>1</v>
      </c>
      <c r="L79" s="56" t="str">
        <f t="shared" si="20"/>
        <v>020624826</v>
      </c>
      <c r="M79" s="57" t="str">
        <f t="shared" si="21"/>
        <v>020624826</v>
      </c>
      <c r="N79" s="58">
        <f t="shared" si="22"/>
        <v>1</v>
      </c>
      <c r="O79" s="58">
        <f t="shared" si="23"/>
        <v>1</v>
      </c>
      <c r="P79" s="58">
        <f t="shared" si="17"/>
        <v>1</v>
      </c>
      <c r="Q79" s="59">
        <f t="shared" si="24"/>
        <v>1</v>
      </c>
      <c r="R79" s="60" t="str">
        <f t="shared" si="25"/>
        <v>067​341757</v>
      </c>
      <c r="S79" s="56" t="str">
        <f t="shared" si="26"/>
        <v>067341757</v>
      </c>
      <c r="T79" s="58" t="e">
        <f t="shared" si="27"/>
        <v>#VALUE!</v>
      </c>
      <c r="U79" s="56" t="str">
        <f t="shared" si="28"/>
        <v>067341757</v>
      </c>
      <c r="V79" s="61" t="str">
        <f t="shared" si="29"/>
        <v>067341757</v>
      </c>
      <c r="W79" s="58">
        <f t="shared" si="30"/>
        <v>1</v>
      </c>
      <c r="X79" s="62">
        <f t="shared" si="31"/>
        <v>1</v>
      </c>
      <c r="Y79" s="58">
        <f t="shared" si="18"/>
        <v>1</v>
      </c>
      <c r="Z79" s="59">
        <f t="shared" si="32"/>
        <v>1</v>
      </c>
      <c r="AA79" s="59">
        <f t="shared" si="33"/>
        <v>1</v>
      </c>
      <c r="AB79" s="66"/>
    </row>
    <row r="80" spans="1:28" ht="60" hidden="1" customHeight="1">
      <c r="A80" s="4">
        <v>78</v>
      </c>
      <c r="B80" s="4" t="s">
        <v>206</v>
      </c>
      <c r="C80" s="4" t="s">
        <v>2141</v>
      </c>
      <c r="D80" s="4" t="s">
        <v>207</v>
      </c>
      <c r="E80" s="5" t="s">
        <v>1209</v>
      </c>
      <c r="F80" s="20" t="s">
        <v>208</v>
      </c>
      <c r="G80" s="18" t="s">
        <v>1287</v>
      </c>
      <c r="H80" s="8" t="s">
        <v>1723</v>
      </c>
      <c r="I80" s="4"/>
      <c r="J80" s="54"/>
      <c r="K80" s="55">
        <f t="shared" si="19"/>
        <v>1</v>
      </c>
      <c r="L80" s="56" t="str">
        <f t="shared" si="20"/>
        <v>062178489</v>
      </c>
      <c r="M80" s="57" t="str">
        <f t="shared" si="21"/>
        <v>062178489</v>
      </c>
      <c r="N80" s="58">
        <f t="shared" si="22"/>
        <v>1</v>
      </c>
      <c r="O80" s="58">
        <f t="shared" si="23"/>
        <v>1</v>
      </c>
      <c r="P80" s="58">
        <f t="shared" si="17"/>
        <v>1</v>
      </c>
      <c r="Q80" s="59">
        <f t="shared" si="24"/>
        <v>1</v>
      </c>
      <c r="R80" s="60" t="str">
        <f t="shared" si="25"/>
        <v>0966855963</v>
      </c>
      <c r="S80" s="56" t="str">
        <f t="shared" si="26"/>
        <v>0966855963</v>
      </c>
      <c r="T80" s="58" t="e">
        <f t="shared" si="27"/>
        <v>#VALUE!</v>
      </c>
      <c r="U80" s="56" t="str">
        <f t="shared" si="28"/>
        <v>0966855963</v>
      </c>
      <c r="V80" s="61" t="str">
        <f t="shared" si="29"/>
        <v>0966855963</v>
      </c>
      <c r="W80" s="58">
        <f t="shared" si="30"/>
        <v>1</v>
      </c>
      <c r="X80" s="62">
        <f t="shared" si="31"/>
        <v>1</v>
      </c>
      <c r="Y80" s="58">
        <f t="shared" si="18"/>
        <v>1</v>
      </c>
      <c r="Z80" s="59">
        <f t="shared" si="32"/>
        <v>1</v>
      </c>
      <c r="AA80" s="59">
        <f t="shared" si="33"/>
        <v>1</v>
      </c>
      <c r="AB80" s="66"/>
    </row>
    <row r="81" spans="1:28" ht="60" hidden="1" customHeight="1">
      <c r="A81" s="4">
        <v>79</v>
      </c>
      <c r="B81" s="4" t="s">
        <v>209</v>
      </c>
      <c r="C81" s="4" t="s">
        <v>2141</v>
      </c>
      <c r="D81" s="4" t="s">
        <v>210</v>
      </c>
      <c r="E81" s="5" t="s">
        <v>1209</v>
      </c>
      <c r="F81" s="20" t="s">
        <v>211</v>
      </c>
      <c r="G81" s="18" t="s">
        <v>1288</v>
      </c>
      <c r="H81" s="8" t="s">
        <v>1724</v>
      </c>
      <c r="I81" s="4"/>
      <c r="J81" s="54"/>
      <c r="K81" s="55">
        <f t="shared" si="19"/>
        <v>1</v>
      </c>
      <c r="L81" s="56" t="str">
        <f t="shared" si="20"/>
        <v>020864432</v>
      </c>
      <c r="M81" s="57" t="str">
        <f t="shared" si="21"/>
        <v>020864432</v>
      </c>
      <c r="N81" s="58">
        <f t="shared" si="22"/>
        <v>1</v>
      </c>
      <c r="O81" s="58">
        <f t="shared" si="23"/>
        <v>1</v>
      </c>
      <c r="P81" s="58">
        <f t="shared" si="17"/>
        <v>1</v>
      </c>
      <c r="Q81" s="59">
        <f t="shared" si="24"/>
        <v>1</v>
      </c>
      <c r="R81" s="60" t="str">
        <f t="shared" si="25"/>
        <v>086539219</v>
      </c>
      <c r="S81" s="56" t="str">
        <f t="shared" si="26"/>
        <v>086539219</v>
      </c>
      <c r="T81" s="58" t="e">
        <f t="shared" si="27"/>
        <v>#VALUE!</v>
      </c>
      <c r="U81" s="56" t="str">
        <f t="shared" si="28"/>
        <v>086539219</v>
      </c>
      <c r="V81" s="61" t="str">
        <f t="shared" si="29"/>
        <v>086539219</v>
      </c>
      <c r="W81" s="58">
        <f t="shared" si="30"/>
        <v>1</v>
      </c>
      <c r="X81" s="62">
        <f t="shared" si="31"/>
        <v>1</v>
      </c>
      <c r="Y81" s="58">
        <f t="shared" si="18"/>
        <v>1</v>
      </c>
      <c r="Z81" s="59">
        <f t="shared" si="32"/>
        <v>1</v>
      </c>
      <c r="AA81" s="59">
        <f t="shared" si="33"/>
        <v>1</v>
      </c>
      <c r="AB81" s="66"/>
    </row>
    <row r="82" spans="1:28" ht="60" hidden="1" customHeight="1">
      <c r="A82" s="4">
        <v>80</v>
      </c>
      <c r="B82" s="4" t="s">
        <v>212</v>
      </c>
      <c r="C82" s="4" t="s">
        <v>2143</v>
      </c>
      <c r="D82" s="4" t="s">
        <v>213</v>
      </c>
      <c r="E82" s="5" t="s">
        <v>1209</v>
      </c>
      <c r="F82" s="20"/>
      <c r="G82" s="18" t="s">
        <v>1289</v>
      </c>
      <c r="H82" s="8" t="s">
        <v>1725</v>
      </c>
      <c r="I82" s="4"/>
      <c r="J82" s="54"/>
      <c r="K82" s="55">
        <f t="shared" si="19"/>
        <v>1</v>
      </c>
      <c r="L82" s="56" t="str">
        <f t="shared" si="20"/>
        <v>020745372</v>
      </c>
      <c r="M82" s="57" t="str">
        <f t="shared" si="21"/>
        <v>020745372</v>
      </c>
      <c r="N82" s="58">
        <f t="shared" si="22"/>
        <v>1</v>
      </c>
      <c r="O82" s="58">
        <f t="shared" si="23"/>
        <v>1</v>
      </c>
      <c r="P82" s="58">
        <f t="shared" si="17"/>
        <v>1</v>
      </c>
      <c r="Q82" s="59">
        <f t="shared" si="24"/>
        <v>1</v>
      </c>
      <c r="R82" s="60" t="str">
        <f t="shared" si="25"/>
        <v>0963674854</v>
      </c>
      <c r="S82" s="56" t="str">
        <f t="shared" si="26"/>
        <v>0963674854</v>
      </c>
      <c r="T82" s="58" t="e">
        <f t="shared" si="27"/>
        <v>#VALUE!</v>
      </c>
      <c r="U82" s="56" t="str">
        <f t="shared" si="28"/>
        <v>0963674854</v>
      </c>
      <c r="V82" s="61" t="str">
        <f t="shared" si="29"/>
        <v>0963674854</v>
      </c>
      <c r="W82" s="58">
        <f t="shared" si="30"/>
        <v>1</v>
      </c>
      <c r="X82" s="62">
        <f t="shared" si="31"/>
        <v>1</v>
      </c>
      <c r="Y82" s="58">
        <f t="shared" si="18"/>
        <v>1</v>
      </c>
      <c r="Z82" s="59">
        <f t="shared" si="32"/>
        <v>1</v>
      </c>
      <c r="AA82" s="59">
        <f t="shared" si="33"/>
        <v>1</v>
      </c>
      <c r="AB82" s="66"/>
    </row>
    <row r="83" spans="1:28" ht="60" hidden="1" customHeight="1">
      <c r="A83" s="4">
        <v>81</v>
      </c>
      <c r="B83" s="4" t="s">
        <v>214</v>
      </c>
      <c r="C83" s="4" t="s">
        <v>2141</v>
      </c>
      <c r="D83" s="4" t="s">
        <v>215</v>
      </c>
      <c r="E83" s="5" t="s">
        <v>1209</v>
      </c>
      <c r="F83" s="20"/>
      <c r="G83" s="18" t="s">
        <v>1290</v>
      </c>
      <c r="H83" s="8" t="s">
        <v>1726</v>
      </c>
      <c r="I83" s="4"/>
      <c r="J83" s="54"/>
      <c r="K83" s="55">
        <f t="shared" si="19"/>
        <v>1</v>
      </c>
      <c r="L83" s="56" t="str">
        <f t="shared" si="20"/>
        <v>021122499</v>
      </c>
      <c r="M83" s="57" t="str">
        <f t="shared" si="21"/>
        <v>021122499</v>
      </c>
      <c r="N83" s="58">
        <f t="shared" si="22"/>
        <v>1</v>
      </c>
      <c r="O83" s="58">
        <f t="shared" si="23"/>
        <v>1</v>
      </c>
      <c r="P83" s="58">
        <f t="shared" si="17"/>
        <v>1</v>
      </c>
      <c r="Q83" s="59">
        <f t="shared" si="24"/>
        <v>1</v>
      </c>
      <c r="R83" s="60" t="str">
        <f t="shared" si="25"/>
        <v>086382901</v>
      </c>
      <c r="S83" s="56" t="str">
        <f t="shared" si="26"/>
        <v>086382901</v>
      </c>
      <c r="T83" s="58" t="e">
        <f t="shared" si="27"/>
        <v>#VALUE!</v>
      </c>
      <c r="U83" s="56" t="str">
        <f t="shared" si="28"/>
        <v>086382901</v>
      </c>
      <c r="V83" s="61" t="str">
        <f t="shared" si="29"/>
        <v>086382901</v>
      </c>
      <c r="W83" s="58">
        <f t="shared" si="30"/>
        <v>1</v>
      </c>
      <c r="X83" s="62">
        <f t="shared" si="31"/>
        <v>1</v>
      </c>
      <c r="Y83" s="58">
        <f t="shared" si="18"/>
        <v>1</v>
      </c>
      <c r="Z83" s="59">
        <f t="shared" si="32"/>
        <v>1</v>
      </c>
      <c r="AA83" s="59">
        <f t="shared" si="33"/>
        <v>1</v>
      </c>
      <c r="AB83" s="66"/>
    </row>
    <row r="84" spans="1:28" ht="60" hidden="1" customHeight="1">
      <c r="A84" s="4">
        <v>82</v>
      </c>
      <c r="B84" s="4" t="s">
        <v>216</v>
      </c>
      <c r="C84" s="4" t="s">
        <v>2141</v>
      </c>
      <c r="D84" s="4" t="s">
        <v>217</v>
      </c>
      <c r="E84" s="5" t="s">
        <v>1209</v>
      </c>
      <c r="F84" s="20"/>
      <c r="G84" s="18" t="s">
        <v>1291</v>
      </c>
      <c r="H84" s="8" t="s">
        <v>1727</v>
      </c>
      <c r="I84" s="4"/>
      <c r="J84" s="54"/>
      <c r="K84" s="55">
        <f t="shared" si="19"/>
        <v>1</v>
      </c>
      <c r="L84" s="56" t="str">
        <f t="shared" si="20"/>
        <v>020913202</v>
      </c>
      <c r="M84" s="57" t="str">
        <f t="shared" si="21"/>
        <v>020913202</v>
      </c>
      <c r="N84" s="58">
        <f t="shared" si="22"/>
        <v>1</v>
      </c>
      <c r="O84" s="58">
        <f t="shared" si="23"/>
        <v>1</v>
      </c>
      <c r="P84" s="58">
        <f t="shared" si="17"/>
        <v>1</v>
      </c>
      <c r="Q84" s="59">
        <f t="shared" si="24"/>
        <v>1</v>
      </c>
      <c r="R84" s="60" t="str">
        <f t="shared" si="25"/>
        <v>096​2752363</v>
      </c>
      <c r="S84" s="56" t="str">
        <f t="shared" si="26"/>
        <v>0962752363</v>
      </c>
      <c r="T84" s="58" t="e">
        <f t="shared" si="27"/>
        <v>#VALUE!</v>
      </c>
      <c r="U84" s="56" t="str">
        <f t="shared" si="28"/>
        <v>0962752363</v>
      </c>
      <c r="V84" s="61" t="str">
        <f t="shared" si="29"/>
        <v>0962752363</v>
      </c>
      <c r="W84" s="58">
        <f t="shared" si="30"/>
        <v>1</v>
      </c>
      <c r="X84" s="62">
        <f t="shared" si="31"/>
        <v>1</v>
      </c>
      <c r="Y84" s="58">
        <f t="shared" si="18"/>
        <v>1</v>
      </c>
      <c r="Z84" s="59">
        <f t="shared" si="32"/>
        <v>1</v>
      </c>
      <c r="AA84" s="59">
        <f t="shared" si="33"/>
        <v>1</v>
      </c>
      <c r="AB84" s="66"/>
    </row>
    <row r="85" spans="1:28" ht="60" hidden="1" customHeight="1">
      <c r="A85" s="4">
        <v>83</v>
      </c>
      <c r="B85" s="4" t="s">
        <v>218</v>
      </c>
      <c r="C85" s="4" t="s">
        <v>2141</v>
      </c>
      <c r="D85" s="4" t="s">
        <v>219</v>
      </c>
      <c r="E85" s="5" t="s">
        <v>1209</v>
      </c>
      <c r="F85" s="20"/>
      <c r="G85" s="18" t="s">
        <v>1292</v>
      </c>
      <c r="H85" s="8" t="s">
        <v>1728</v>
      </c>
      <c r="I85" s="4"/>
      <c r="J85" s="54"/>
      <c r="K85" s="55">
        <f t="shared" si="19"/>
        <v>1</v>
      </c>
      <c r="L85" s="56" t="str">
        <f t="shared" si="20"/>
        <v>020632329</v>
      </c>
      <c r="M85" s="57" t="str">
        <f t="shared" si="21"/>
        <v>020632329</v>
      </c>
      <c r="N85" s="58">
        <f t="shared" si="22"/>
        <v>1</v>
      </c>
      <c r="O85" s="58">
        <f t="shared" si="23"/>
        <v>1</v>
      </c>
      <c r="P85" s="58">
        <f t="shared" si="17"/>
        <v>1</v>
      </c>
      <c r="Q85" s="59">
        <f t="shared" si="24"/>
        <v>1</v>
      </c>
      <c r="R85" s="60" t="str">
        <f t="shared" si="25"/>
        <v>0968502595</v>
      </c>
      <c r="S85" s="56" t="str">
        <f t="shared" si="26"/>
        <v>0968502595</v>
      </c>
      <c r="T85" s="58" t="e">
        <f t="shared" si="27"/>
        <v>#VALUE!</v>
      </c>
      <c r="U85" s="56" t="str">
        <f t="shared" si="28"/>
        <v>0968502595</v>
      </c>
      <c r="V85" s="61" t="str">
        <f t="shared" si="29"/>
        <v>0968502595</v>
      </c>
      <c r="W85" s="58">
        <f t="shared" si="30"/>
        <v>1</v>
      </c>
      <c r="X85" s="62">
        <f t="shared" si="31"/>
        <v>1</v>
      </c>
      <c r="Y85" s="58">
        <f t="shared" si="18"/>
        <v>1</v>
      </c>
      <c r="Z85" s="59">
        <f t="shared" si="32"/>
        <v>1</v>
      </c>
      <c r="AA85" s="59">
        <f t="shared" si="33"/>
        <v>1</v>
      </c>
      <c r="AB85" s="66"/>
    </row>
    <row r="86" spans="1:28" ht="60" hidden="1" customHeight="1">
      <c r="A86" s="4">
        <v>84</v>
      </c>
      <c r="B86" s="4" t="s">
        <v>220</v>
      </c>
      <c r="C86" s="4" t="s">
        <v>2141</v>
      </c>
      <c r="D86" s="4" t="s">
        <v>221</v>
      </c>
      <c r="E86" s="5" t="s">
        <v>1209</v>
      </c>
      <c r="F86" s="20"/>
      <c r="G86" s="18" t="s">
        <v>1293</v>
      </c>
      <c r="H86" s="8" t="s">
        <v>1729</v>
      </c>
      <c r="I86" s="4"/>
      <c r="J86" s="54"/>
      <c r="K86" s="55">
        <f t="shared" si="19"/>
        <v>1</v>
      </c>
      <c r="L86" s="56" t="str">
        <f t="shared" si="20"/>
        <v>020824691</v>
      </c>
      <c r="M86" s="57" t="str">
        <f t="shared" si="21"/>
        <v>020824691</v>
      </c>
      <c r="N86" s="58">
        <f t="shared" si="22"/>
        <v>1</v>
      </c>
      <c r="O86" s="58">
        <f t="shared" si="23"/>
        <v>1</v>
      </c>
      <c r="P86" s="58">
        <f t="shared" si="17"/>
        <v>1</v>
      </c>
      <c r="Q86" s="59">
        <f t="shared" si="24"/>
        <v>1</v>
      </c>
      <c r="R86" s="60" t="str">
        <f t="shared" si="25"/>
        <v>0965350007</v>
      </c>
      <c r="S86" s="56" t="str">
        <f t="shared" si="26"/>
        <v>0965350007</v>
      </c>
      <c r="T86" s="58" t="e">
        <f t="shared" si="27"/>
        <v>#VALUE!</v>
      </c>
      <c r="U86" s="56" t="str">
        <f t="shared" si="28"/>
        <v>0965350007</v>
      </c>
      <c r="V86" s="61" t="str">
        <f t="shared" si="29"/>
        <v>0965350007</v>
      </c>
      <c r="W86" s="58">
        <f t="shared" si="30"/>
        <v>1</v>
      </c>
      <c r="X86" s="62">
        <f t="shared" si="31"/>
        <v>1</v>
      </c>
      <c r="Y86" s="58">
        <f t="shared" si="18"/>
        <v>1</v>
      </c>
      <c r="Z86" s="59">
        <f t="shared" si="32"/>
        <v>1</v>
      </c>
      <c r="AA86" s="59">
        <f t="shared" si="33"/>
        <v>1</v>
      </c>
      <c r="AB86" s="66"/>
    </row>
    <row r="87" spans="1:28" ht="60" hidden="1" customHeight="1">
      <c r="A87" s="4">
        <v>85</v>
      </c>
      <c r="B87" s="4" t="s">
        <v>222</v>
      </c>
      <c r="C87" s="4" t="s">
        <v>2141</v>
      </c>
      <c r="D87" s="4" t="s">
        <v>223</v>
      </c>
      <c r="E87" s="5" t="s">
        <v>1209</v>
      </c>
      <c r="F87" s="20"/>
      <c r="G87" s="18" t="s">
        <v>1294</v>
      </c>
      <c r="H87" s="8" t="s">
        <v>1730</v>
      </c>
      <c r="I87" s="4"/>
      <c r="J87" s="54"/>
      <c r="K87" s="55">
        <f t="shared" si="19"/>
        <v>1</v>
      </c>
      <c r="L87" s="56" t="str">
        <f t="shared" si="20"/>
        <v>021187091</v>
      </c>
      <c r="M87" s="57" t="str">
        <f t="shared" si="21"/>
        <v>021187091</v>
      </c>
      <c r="N87" s="58">
        <f t="shared" si="22"/>
        <v>1</v>
      </c>
      <c r="O87" s="58">
        <f t="shared" si="23"/>
        <v>1</v>
      </c>
      <c r="P87" s="58">
        <f t="shared" si="17"/>
        <v>1</v>
      </c>
      <c r="Q87" s="59">
        <f t="shared" si="24"/>
        <v>1</v>
      </c>
      <c r="R87" s="60" t="str">
        <f t="shared" si="25"/>
        <v>0967729499</v>
      </c>
      <c r="S87" s="56" t="str">
        <f t="shared" si="26"/>
        <v>0967729499</v>
      </c>
      <c r="T87" s="58" t="e">
        <f t="shared" si="27"/>
        <v>#VALUE!</v>
      </c>
      <c r="U87" s="56" t="str">
        <f t="shared" si="28"/>
        <v>0967729499</v>
      </c>
      <c r="V87" s="61" t="str">
        <f t="shared" si="29"/>
        <v>0967729499</v>
      </c>
      <c r="W87" s="58">
        <f t="shared" si="30"/>
        <v>1</v>
      </c>
      <c r="X87" s="62">
        <f t="shared" si="31"/>
        <v>1</v>
      </c>
      <c r="Y87" s="58">
        <f t="shared" si="18"/>
        <v>1</v>
      </c>
      <c r="Z87" s="59">
        <f t="shared" si="32"/>
        <v>1</v>
      </c>
      <c r="AA87" s="59">
        <f t="shared" si="33"/>
        <v>1</v>
      </c>
      <c r="AB87" s="66"/>
    </row>
    <row r="88" spans="1:28" ht="60" hidden="1" customHeight="1">
      <c r="A88" s="4">
        <v>86</v>
      </c>
      <c r="B88" s="4" t="s">
        <v>224</v>
      </c>
      <c r="C88" s="4" t="s">
        <v>2141</v>
      </c>
      <c r="D88" s="4" t="s">
        <v>225</v>
      </c>
      <c r="E88" s="5" t="s">
        <v>1209</v>
      </c>
      <c r="F88" s="20"/>
      <c r="G88" s="18" t="s">
        <v>1295</v>
      </c>
      <c r="H88" s="8" t="s">
        <v>1731</v>
      </c>
      <c r="I88" s="4"/>
      <c r="J88" s="54"/>
      <c r="K88" s="55">
        <f t="shared" si="19"/>
        <v>1</v>
      </c>
      <c r="L88" s="56" t="str">
        <f t="shared" si="20"/>
        <v>021308459</v>
      </c>
      <c r="M88" s="57" t="str">
        <f t="shared" si="21"/>
        <v>021308459</v>
      </c>
      <c r="N88" s="58">
        <f t="shared" si="22"/>
        <v>1</v>
      </c>
      <c r="O88" s="58">
        <f t="shared" si="23"/>
        <v>1</v>
      </c>
      <c r="P88" s="58">
        <f t="shared" si="17"/>
        <v>1</v>
      </c>
      <c r="Q88" s="59">
        <f t="shared" si="24"/>
        <v>1</v>
      </c>
      <c r="R88" s="60" t="str">
        <f t="shared" si="25"/>
        <v xml:space="preserve">096​6623983 </v>
      </c>
      <c r="S88" s="56" t="str">
        <f t="shared" si="26"/>
        <v>0966623983</v>
      </c>
      <c r="T88" s="58" t="e">
        <f t="shared" si="27"/>
        <v>#VALUE!</v>
      </c>
      <c r="U88" s="56" t="str">
        <f t="shared" si="28"/>
        <v>0966623983</v>
      </c>
      <c r="V88" s="61" t="str">
        <f t="shared" si="29"/>
        <v>0966623983</v>
      </c>
      <c r="W88" s="58">
        <f t="shared" si="30"/>
        <v>1</v>
      </c>
      <c r="X88" s="62">
        <f t="shared" si="31"/>
        <v>1</v>
      </c>
      <c r="Y88" s="58">
        <f t="shared" si="18"/>
        <v>1</v>
      </c>
      <c r="Z88" s="59">
        <f t="shared" si="32"/>
        <v>1</v>
      </c>
      <c r="AA88" s="59">
        <f t="shared" si="33"/>
        <v>1</v>
      </c>
      <c r="AB88" s="66"/>
    </row>
    <row r="89" spans="1:28" ht="60" hidden="1" customHeight="1">
      <c r="A89" s="4">
        <v>87</v>
      </c>
      <c r="B89" s="4" t="s">
        <v>226</v>
      </c>
      <c r="C89" s="4" t="s">
        <v>2141</v>
      </c>
      <c r="D89" s="4" t="s">
        <v>227</v>
      </c>
      <c r="E89" s="5" t="s">
        <v>1209</v>
      </c>
      <c r="F89" s="20"/>
      <c r="G89" s="18" t="s">
        <v>1296</v>
      </c>
      <c r="H89" s="8" t="s">
        <v>2098</v>
      </c>
      <c r="I89" s="4"/>
      <c r="J89" s="54"/>
      <c r="K89" s="55">
        <f t="shared" si="19"/>
        <v>1</v>
      </c>
      <c r="L89" s="56" t="str">
        <f t="shared" si="20"/>
        <v>020522625</v>
      </c>
      <c r="M89" s="57" t="str">
        <f t="shared" si="21"/>
        <v>020522625</v>
      </c>
      <c r="N89" s="58">
        <f t="shared" si="22"/>
        <v>1</v>
      </c>
      <c r="O89" s="58">
        <f t="shared" si="23"/>
        <v>1</v>
      </c>
      <c r="P89" s="58">
        <f t="shared" si="17"/>
        <v>1</v>
      </c>
      <c r="Q89" s="59">
        <f t="shared" si="24"/>
        <v>1</v>
      </c>
      <c r="R89" s="60" t="str">
        <f t="shared" si="25"/>
        <v>0969898048</v>
      </c>
      <c r="S89" s="56" t="str">
        <f t="shared" si="26"/>
        <v>0969898048</v>
      </c>
      <c r="T89" s="58" t="e">
        <f t="shared" si="27"/>
        <v>#VALUE!</v>
      </c>
      <c r="U89" s="56" t="str">
        <f t="shared" si="28"/>
        <v>0969898048</v>
      </c>
      <c r="V89" s="61" t="str">
        <f t="shared" si="29"/>
        <v>0969898048</v>
      </c>
      <c r="W89" s="58">
        <f t="shared" si="30"/>
        <v>1</v>
      </c>
      <c r="X89" s="62">
        <f t="shared" si="31"/>
        <v>1</v>
      </c>
      <c r="Y89" s="58">
        <f t="shared" si="18"/>
        <v>1</v>
      </c>
      <c r="Z89" s="59">
        <f t="shared" si="32"/>
        <v>1</v>
      </c>
      <c r="AA89" s="59">
        <f t="shared" si="33"/>
        <v>1</v>
      </c>
      <c r="AB89" s="66"/>
    </row>
    <row r="90" spans="1:28" ht="60" hidden="1" customHeight="1">
      <c r="A90" s="4">
        <v>88</v>
      </c>
      <c r="B90" s="4" t="s">
        <v>228</v>
      </c>
      <c r="C90" s="4" t="s">
        <v>2141</v>
      </c>
      <c r="D90" s="4" t="s">
        <v>229</v>
      </c>
      <c r="E90" s="5" t="s">
        <v>1209</v>
      </c>
      <c r="F90" s="20"/>
      <c r="G90" s="18" t="s">
        <v>1297</v>
      </c>
      <c r="H90" s="8" t="s">
        <v>1732</v>
      </c>
      <c r="I90" s="4"/>
      <c r="J90" s="54"/>
      <c r="K90" s="55">
        <f t="shared" si="19"/>
        <v>1</v>
      </c>
      <c r="L90" s="56" t="str">
        <f t="shared" si="20"/>
        <v>020977475</v>
      </c>
      <c r="M90" s="57" t="str">
        <f t="shared" si="21"/>
        <v>020977475</v>
      </c>
      <c r="N90" s="58">
        <f t="shared" si="22"/>
        <v>1</v>
      </c>
      <c r="O90" s="58">
        <f t="shared" si="23"/>
        <v>1</v>
      </c>
      <c r="P90" s="58">
        <f t="shared" si="17"/>
        <v>1</v>
      </c>
      <c r="Q90" s="59">
        <f t="shared" si="24"/>
        <v>1</v>
      </c>
      <c r="R90" s="60" t="str">
        <f t="shared" si="25"/>
        <v>086765369</v>
      </c>
      <c r="S90" s="56" t="str">
        <f t="shared" si="26"/>
        <v>086765369</v>
      </c>
      <c r="T90" s="58" t="e">
        <f t="shared" si="27"/>
        <v>#VALUE!</v>
      </c>
      <c r="U90" s="56" t="str">
        <f t="shared" si="28"/>
        <v>086765369</v>
      </c>
      <c r="V90" s="61" t="str">
        <f t="shared" si="29"/>
        <v>086765369</v>
      </c>
      <c r="W90" s="58">
        <f t="shared" si="30"/>
        <v>1</v>
      </c>
      <c r="X90" s="62">
        <f t="shared" si="31"/>
        <v>1</v>
      </c>
      <c r="Y90" s="58">
        <f t="shared" si="18"/>
        <v>1</v>
      </c>
      <c r="Z90" s="59">
        <f t="shared" si="32"/>
        <v>1</v>
      </c>
      <c r="AA90" s="59">
        <f t="shared" si="33"/>
        <v>1</v>
      </c>
      <c r="AB90" s="66"/>
    </row>
    <row r="91" spans="1:28" ht="60" hidden="1" customHeight="1">
      <c r="A91" s="4">
        <v>89</v>
      </c>
      <c r="B91" s="4" t="s">
        <v>230</v>
      </c>
      <c r="C91" s="4" t="s">
        <v>2141</v>
      </c>
      <c r="D91" s="4" t="s">
        <v>231</v>
      </c>
      <c r="E91" s="5" t="s">
        <v>1209</v>
      </c>
      <c r="F91" s="20"/>
      <c r="G91" s="18" t="s">
        <v>1298</v>
      </c>
      <c r="H91" s="8" t="s">
        <v>1733</v>
      </c>
      <c r="I91" s="4"/>
      <c r="J91" s="54"/>
      <c r="K91" s="55">
        <f t="shared" si="19"/>
        <v>1</v>
      </c>
      <c r="L91" s="56" t="str">
        <f t="shared" si="20"/>
        <v>062187783</v>
      </c>
      <c r="M91" s="57" t="str">
        <f t="shared" si="21"/>
        <v>062187783</v>
      </c>
      <c r="N91" s="58">
        <f t="shared" si="22"/>
        <v>1</v>
      </c>
      <c r="O91" s="58">
        <f t="shared" si="23"/>
        <v>1</v>
      </c>
      <c r="P91" s="58">
        <f t="shared" si="17"/>
        <v>1</v>
      </c>
      <c r="Q91" s="59">
        <f t="shared" si="24"/>
        <v>1</v>
      </c>
      <c r="R91" s="60" t="str">
        <f t="shared" si="25"/>
        <v>0884856887</v>
      </c>
      <c r="S91" s="56" t="str">
        <f t="shared" si="26"/>
        <v>0884856887</v>
      </c>
      <c r="T91" s="58" t="e">
        <f t="shared" si="27"/>
        <v>#VALUE!</v>
      </c>
      <c r="U91" s="56" t="str">
        <f t="shared" si="28"/>
        <v>0884856887</v>
      </c>
      <c r="V91" s="61" t="str">
        <f t="shared" si="29"/>
        <v>0884856887</v>
      </c>
      <c r="W91" s="58">
        <f t="shared" si="30"/>
        <v>1</v>
      </c>
      <c r="X91" s="62">
        <f t="shared" si="31"/>
        <v>1</v>
      </c>
      <c r="Y91" s="58">
        <f t="shared" si="18"/>
        <v>1</v>
      </c>
      <c r="Z91" s="59">
        <f t="shared" si="32"/>
        <v>1</v>
      </c>
      <c r="AA91" s="59">
        <f t="shared" si="33"/>
        <v>1</v>
      </c>
      <c r="AB91" s="66"/>
    </row>
    <row r="92" spans="1:28" ht="60" hidden="1" customHeight="1">
      <c r="A92" s="4">
        <v>90</v>
      </c>
      <c r="B92" s="4" t="s">
        <v>232</v>
      </c>
      <c r="C92" s="4" t="s">
        <v>2141</v>
      </c>
      <c r="D92" s="4" t="s">
        <v>233</v>
      </c>
      <c r="E92" s="5" t="s">
        <v>1209</v>
      </c>
      <c r="F92" s="20" t="s">
        <v>234</v>
      </c>
      <c r="G92" s="18" t="s">
        <v>1299</v>
      </c>
      <c r="H92" s="8" t="s">
        <v>1734</v>
      </c>
      <c r="I92" s="4"/>
      <c r="J92" s="54"/>
      <c r="K92" s="55">
        <f t="shared" si="19"/>
        <v>1</v>
      </c>
      <c r="L92" s="56" t="str">
        <f t="shared" si="20"/>
        <v>020513950</v>
      </c>
      <c r="M92" s="57" t="str">
        <f t="shared" si="21"/>
        <v>020513950</v>
      </c>
      <c r="N92" s="58">
        <f t="shared" si="22"/>
        <v>1</v>
      </c>
      <c r="O92" s="58">
        <f t="shared" si="23"/>
        <v>1</v>
      </c>
      <c r="P92" s="58">
        <f t="shared" si="17"/>
        <v>1</v>
      </c>
      <c r="Q92" s="59">
        <f t="shared" si="24"/>
        <v>1</v>
      </c>
      <c r="R92" s="60" t="str">
        <f t="shared" si="25"/>
        <v>0962752182</v>
      </c>
      <c r="S92" s="56" t="str">
        <f t="shared" si="26"/>
        <v>0962752182</v>
      </c>
      <c r="T92" s="58" t="e">
        <f t="shared" si="27"/>
        <v>#VALUE!</v>
      </c>
      <c r="U92" s="56" t="str">
        <f t="shared" si="28"/>
        <v>0962752182</v>
      </c>
      <c r="V92" s="61" t="str">
        <f t="shared" si="29"/>
        <v>0962752182</v>
      </c>
      <c r="W92" s="58">
        <f t="shared" si="30"/>
        <v>1</v>
      </c>
      <c r="X92" s="62">
        <f t="shared" si="31"/>
        <v>1</v>
      </c>
      <c r="Y92" s="58">
        <f t="shared" si="18"/>
        <v>1</v>
      </c>
      <c r="Z92" s="59">
        <f t="shared" si="32"/>
        <v>1</v>
      </c>
      <c r="AA92" s="59">
        <f t="shared" si="33"/>
        <v>1</v>
      </c>
      <c r="AB92" s="66"/>
    </row>
    <row r="93" spans="1:28" ht="60" hidden="1" customHeight="1">
      <c r="A93" s="4">
        <v>91</v>
      </c>
      <c r="B93" s="4" t="s">
        <v>235</v>
      </c>
      <c r="C93" s="4" t="s">
        <v>2141</v>
      </c>
      <c r="D93" s="4" t="s">
        <v>236</v>
      </c>
      <c r="E93" s="5" t="s">
        <v>1209</v>
      </c>
      <c r="F93" s="20"/>
      <c r="G93" s="18" t="s">
        <v>1300</v>
      </c>
      <c r="H93" s="8" t="s">
        <v>1735</v>
      </c>
      <c r="I93" s="4"/>
      <c r="J93" s="54"/>
      <c r="K93" s="55">
        <f t="shared" si="19"/>
        <v>1</v>
      </c>
      <c r="L93" s="56" t="str">
        <f t="shared" si="20"/>
        <v>021329666</v>
      </c>
      <c r="M93" s="57" t="str">
        <f t="shared" si="21"/>
        <v>021329666</v>
      </c>
      <c r="N93" s="58">
        <f t="shared" si="22"/>
        <v>1</v>
      </c>
      <c r="O93" s="58">
        <f t="shared" si="23"/>
        <v>1</v>
      </c>
      <c r="P93" s="58">
        <f t="shared" si="17"/>
        <v>1</v>
      </c>
      <c r="Q93" s="59">
        <f t="shared" si="24"/>
        <v>1</v>
      </c>
      <c r="R93" s="60" t="str">
        <f t="shared" si="25"/>
        <v>060487848</v>
      </c>
      <c r="S93" s="56" t="str">
        <f t="shared" si="26"/>
        <v>060487848</v>
      </c>
      <c r="T93" s="58" t="e">
        <f t="shared" si="27"/>
        <v>#VALUE!</v>
      </c>
      <c r="U93" s="56" t="str">
        <f t="shared" si="28"/>
        <v>060487848</v>
      </c>
      <c r="V93" s="61" t="str">
        <f t="shared" si="29"/>
        <v>060487848</v>
      </c>
      <c r="W93" s="58">
        <f t="shared" si="30"/>
        <v>1</v>
      </c>
      <c r="X93" s="62">
        <f t="shared" si="31"/>
        <v>1</v>
      </c>
      <c r="Y93" s="58">
        <f t="shared" si="18"/>
        <v>1</v>
      </c>
      <c r="Z93" s="59">
        <f t="shared" si="32"/>
        <v>1</v>
      </c>
      <c r="AA93" s="59">
        <f t="shared" si="33"/>
        <v>1</v>
      </c>
      <c r="AB93" s="66"/>
    </row>
    <row r="94" spans="1:28" ht="60" hidden="1" customHeight="1">
      <c r="A94" s="4">
        <v>92</v>
      </c>
      <c r="B94" s="4" t="s">
        <v>237</v>
      </c>
      <c r="C94" s="4" t="s">
        <v>2141</v>
      </c>
      <c r="D94" s="4" t="s">
        <v>238</v>
      </c>
      <c r="E94" s="5" t="s">
        <v>1209</v>
      </c>
      <c r="F94" s="20"/>
      <c r="G94" s="18" t="s">
        <v>1301</v>
      </c>
      <c r="H94" s="8" t="s">
        <v>1736</v>
      </c>
      <c r="I94" s="4"/>
      <c r="J94" s="54"/>
      <c r="K94" s="55">
        <f t="shared" si="19"/>
        <v>1</v>
      </c>
      <c r="L94" s="56" t="str">
        <f t="shared" si="20"/>
        <v>021152434</v>
      </c>
      <c r="M94" s="57" t="str">
        <f t="shared" si="21"/>
        <v>021152434</v>
      </c>
      <c r="N94" s="58">
        <f t="shared" si="22"/>
        <v>1</v>
      </c>
      <c r="O94" s="58">
        <f t="shared" si="23"/>
        <v>1</v>
      </c>
      <c r="P94" s="58">
        <f t="shared" si="17"/>
        <v>1</v>
      </c>
      <c r="Q94" s="59">
        <f t="shared" si="24"/>
        <v>1</v>
      </c>
      <c r="R94" s="60" t="str">
        <f t="shared" si="25"/>
        <v>0967178315</v>
      </c>
      <c r="S94" s="56" t="str">
        <f t="shared" si="26"/>
        <v>0967178315</v>
      </c>
      <c r="T94" s="58" t="e">
        <f t="shared" si="27"/>
        <v>#VALUE!</v>
      </c>
      <c r="U94" s="56" t="str">
        <f t="shared" si="28"/>
        <v>0967178315</v>
      </c>
      <c r="V94" s="61" t="str">
        <f t="shared" si="29"/>
        <v>0967178315</v>
      </c>
      <c r="W94" s="58">
        <f t="shared" si="30"/>
        <v>1</v>
      </c>
      <c r="X94" s="62">
        <f t="shared" si="31"/>
        <v>1</v>
      </c>
      <c r="Y94" s="58">
        <f t="shared" si="18"/>
        <v>1</v>
      </c>
      <c r="Z94" s="59">
        <f t="shared" si="32"/>
        <v>1</v>
      </c>
      <c r="AA94" s="59">
        <f t="shared" si="33"/>
        <v>1</v>
      </c>
      <c r="AB94" s="66"/>
    </row>
    <row r="95" spans="1:28" ht="60" hidden="1" customHeight="1">
      <c r="A95" s="4">
        <v>93</v>
      </c>
      <c r="B95" s="4" t="s">
        <v>239</v>
      </c>
      <c r="C95" s="4" t="s">
        <v>2141</v>
      </c>
      <c r="D95" s="4" t="s">
        <v>33</v>
      </c>
      <c r="E95" s="5" t="s">
        <v>1209</v>
      </c>
      <c r="F95" s="20"/>
      <c r="G95" s="18" t="s">
        <v>1302</v>
      </c>
      <c r="H95" s="8" t="s">
        <v>2099</v>
      </c>
      <c r="I95" s="4"/>
      <c r="J95" s="54"/>
      <c r="K95" s="55">
        <f t="shared" si="19"/>
        <v>1</v>
      </c>
      <c r="L95" s="56" t="str">
        <f t="shared" si="20"/>
        <v>110448865</v>
      </c>
      <c r="M95" s="57" t="str">
        <f t="shared" si="21"/>
        <v>110448865</v>
      </c>
      <c r="N95" s="58">
        <f t="shared" si="22"/>
        <v>1</v>
      </c>
      <c r="O95" s="58">
        <f t="shared" si="23"/>
        <v>1</v>
      </c>
      <c r="P95" s="58">
        <f t="shared" si="17"/>
        <v>1</v>
      </c>
      <c r="Q95" s="59">
        <f t="shared" si="24"/>
        <v>1</v>
      </c>
      <c r="R95" s="60" t="str">
        <f t="shared" si="25"/>
        <v>0882482646</v>
      </c>
      <c r="S95" s="56" t="str">
        <f t="shared" si="26"/>
        <v>0882482646</v>
      </c>
      <c r="T95" s="58" t="e">
        <f t="shared" si="27"/>
        <v>#VALUE!</v>
      </c>
      <c r="U95" s="56" t="str">
        <f t="shared" si="28"/>
        <v>0882482646</v>
      </c>
      <c r="V95" s="61" t="str">
        <f t="shared" si="29"/>
        <v>0882482646</v>
      </c>
      <c r="W95" s="58">
        <f t="shared" si="30"/>
        <v>1</v>
      </c>
      <c r="X95" s="62">
        <f t="shared" si="31"/>
        <v>1</v>
      </c>
      <c r="Y95" s="58">
        <f t="shared" si="18"/>
        <v>1</v>
      </c>
      <c r="Z95" s="59">
        <f t="shared" si="32"/>
        <v>1</v>
      </c>
      <c r="AA95" s="59">
        <f t="shared" si="33"/>
        <v>1</v>
      </c>
      <c r="AB95" s="66"/>
    </row>
    <row r="96" spans="1:28" ht="60" hidden="1" customHeight="1">
      <c r="A96" s="4">
        <v>94</v>
      </c>
      <c r="B96" s="4" t="s">
        <v>240</v>
      </c>
      <c r="C96" s="4" t="s">
        <v>2141</v>
      </c>
      <c r="D96" s="4" t="s">
        <v>241</v>
      </c>
      <c r="E96" s="5" t="s">
        <v>1209</v>
      </c>
      <c r="F96" s="20"/>
      <c r="G96" s="18" t="s">
        <v>1303</v>
      </c>
      <c r="H96" s="8" t="s">
        <v>2100</v>
      </c>
      <c r="I96" s="4"/>
      <c r="J96" s="54"/>
      <c r="K96" s="55">
        <f t="shared" si="19"/>
        <v>1</v>
      </c>
      <c r="L96" s="56" t="str">
        <f t="shared" si="20"/>
        <v>020983749</v>
      </c>
      <c r="M96" s="57" t="str">
        <f t="shared" si="21"/>
        <v>020983749</v>
      </c>
      <c r="N96" s="58">
        <f t="shared" si="22"/>
        <v>1</v>
      </c>
      <c r="O96" s="58">
        <f t="shared" si="23"/>
        <v>1</v>
      </c>
      <c r="P96" s="58">
        <f t="shared" si="17"/>
        <v>1</v>
      </c>
      <c r="Q96" s="59">
        <f t="shared" si="24"/>
        <v>1</v>
      </c>
      <c r="R96" s="60" t="str">
        <f t="shared" si="25"/>
        <v>081530995</v>
      </c>
      <c r="S96" s="56" t="str">
        <f t="shared" si="26"/>
        <v>081530995</v>
      </c>
      <c r="T96" s="58" t="e">
        <f t="shared" si="27"/>
        <v>#VALUE!</v>
      </c>
      <c r="U96" s="56" t="str">
        <f t="shared" si="28"/>
        <v>081530995</v>
      </c>
      <c r="V96" s="61" t="str">
        <f t="shared" si="29"/>
        <v>081530995</v>
      </c>
      <c r="W96" s="58">
        <f t="shared" si="30"/>
        <v>1</v>
      </c>
      <c r="X96" s="62">
        <f t="shared" si="31"/>
        <v>1</v>
      </c>
      <c r="Y96" s="58">
        <f t="shared" si="18"/>
        <v>1</v>
      </c>
      <c r="Z96" s="59">
        <f t="shared" si="32"/>
        <v>1</v>
      </c>
      <c r="AA96" s="59">
        <f t="shared" si="33"/>
        <v>1</v>
      </c>
      <c r="AB96" s="66"/>
    </row>
    <row r="97" spans="1:28" ht="60" hidden="1" customHeight="1">
      <c r="A97" s="4">
        <v>95</v>
      </c>
      <c r="B97" s="4" t="s">
        <v>242</v>
      </c>
      <c r="C97" s="4" t="s">
        <v>2141</v>
      </c>
      <c r="D97" s="4" t="s">
        <v>243</v>
      </c>
      <c r="E97" s="5" t="s">
        <v>1209</v>
      </c>
      <c r="F97" s="20"/>
      <c r="G97" s="18" t="s">
        <v>1304</v>
      </c>
      <c r="H97" s="8" t="s">
        <v>1737</v>
      </c>
      <c r="I97" s="4"/>
      <c r="J97" s="54"/>
      <c r="K97" s="55">
        <f t="shared" si="19"/>
        <v>1</v>
      </c>
      <c r="L97" s="56" t="str">
        <f t="shared" si="20"/>
        <v>020120457</v>
      </c>
      <c r="M97" s="57" t="str">
        <f t="shared" si="21"/>
        <v>020120457</v>
      </c>
      <c r="N97" s="58">
        <f t="shared" si="22"/>
        <v>1</v>
      </c>
      <c r="O97" s="58">
        <f t="shared" si="23"/>
        <v>1</v>
      </c>
      <c r="P97" s="58">
        <f t="shared" si="17"/>
        <v>1</v>
      </c>
      <c r="Q97" s="59">
        <f t="shared" si="24"/>
        <v>1</v>
      </c>
      <c r="R97" s="60" t="str">
        <f t="shared" si="25"/>
        <v>016272482</v>
      </c>
      <c r="S97" s="56" t="str">
        <f t="shared" si="26"/>
        <v>016272482</v>
      </c>
      <c r="T97" s="58" t="e">
        <f t="shared" si="27"/>
        <v>#VALUE!</v>
      </c>
      <c r="U97" s="56" t="str">
        <f t="shared" si="28"/>
        <v>016272482</v>
      </c>
      <c r="V97" s="61" t="str">
        <f t="shared" si="29"/>
        <v>016272482</v>
      </c>
      <c r="W97" s="58">
        <f t="shared" si="30"/>
        <v>1</v>
      </c>
      <c r="X97" s="62">
        <f t="shared" si="31"/>
        <v>1</v>
      </c>
      <c r="Y97" s="58">
        <f t="shared" si="18"/>
        <v>1</v>
      </c>
      <c r="Z97" s="59">
        <f t="shared" si="32"/>
        <v>1</v>
      </c>
      <c r="AA97" s="59">
        <f t="shared" si="33"/>
        <v>1</v>
      </c>
      <c r="AB97" s="66"/>
    </row>
    <row r="98" spans="1:28" ht="60" hidden="1" customHeight="1">
      <c r="A98" s="4">
        <v>96</v>
      </c>
      <c r="B98" s="4" t="s">
        <v>244</v>
      </c>
      <c r="C98" s="4" t="s">
        <v>2141</v>
      </c>
      <c r="D98" s="4" t="s">
        <v>96</v>
      </c>
      <c r="E98" s="5" t="s">
        <v>1209</v>
      </c>
      <c r="F98" s="20"/>
      <c r="G98" s="18" t="s">
        <v>1305</v>
      </c>
      <c r="H98" s="8" t="s">
        <v>1738</v>
      </c>
      <c r="I98" s="4"/>
      <c r="J98" s="54"/>
      <c r="K98" s="55">
        <f t="shared" si="19"/>
        <v>1</v>
      </c>
      <c r="L98" s="56" t="str">
        <f t="shared" si="20"/>
        <v>020709441</v>
      </c>
      <c r="M98" s="57" t="str">
        <f t="shared" si="21"/>
        <v>020709441</v>
      </c>
      <c r="N98" s="58">
        <f t="shared" si="22"/>
        <v>1</v>
      </c>
      <c r="O98" s="58">
        <f t="shared" si="23"/>
        <v>1</v>
      </c>
      <c r="P98" s="58">
        <f t="shared" si="17"/>
        <v>1</v>
      </c>
      <c r="Q98" s="59">
        <f t="shared" si="24"/>
        <v>1</v>
      </c>
      <c r="R98" s="60" t="str">
        <f t="shared" si="25"/>
        <v>016483319</v>
      </c>
      <c r="S98" s="56" t="str">
        <f t="shared" si="26"/>
        <v>016483319</v>
      </c>
      <c r="T98" s="58" t="e">
        <f t="shared" si="27"/>
        <v>#VALUE!</v>
      </c>
      <c r="U98" s="56" t="str">
        <f t="shared" si="28"/>
        <v>016483319</v>
      </c>
      <c r="V98" s="61" t="str">
        <f t="shared" si="29"/>
        <v>016483319</v>
      </c>
      <c r="W98" s="58">
        <f t="shared" si="30"/>
        <v>1</v>
      </c>
      <c r="X98" s="62">
        <f t="shared" si="31"/>
        <v>1</v>
      </c>
      <c r="Y98" s="58">
        <f t="shared" si="18"/>
        <v>1</v>
      </c>
      <c r="Z98" s="59">
        <f t="shared" si="32"/>
        <v>1</v>
      </c>
      <c r="AA98" s="59">
        <f t="shared" si="33"/>
        <v>1</v>
      </c>
      <c r="AB98" s="66"/>
    </row>
    <row r="99" spans="1:28" ht="60" hidden="1" customHeight="1">
      <c r="A99" s="4">
        <v>97</v>
      </c>
      <c r="B99" s="4" t="s">
        <v>245</v>
      </c>
      <c r="C99" s="4" t="s">
        <v>2141</v>
      </c>
      <c r="D99" s="4" t="s">
        <v>246</v>
      </c>
      <c r="E99" s="5" t="s">
        <v>1209</v>
      </c>
      <c r="F99" s="20"/>
      <c r="G99" s="18" t="s">
        <v>1306</v>
      </c>
      <c r="H99" s="8" t="s">
        <v>2101</v>
      </c>
      <c r="I99" s="4"/>
      <c r="J99" s="54"/>
      <c r="K99" s="55">
        <f t="shared" si="19"/>
        <v>1</v>
      </c>
      <c r="L99" s="56" t="str">
        <f t="shared" si="20"/>
        <v>021185147</v>
      </c>
      <c r="M99" s="57" t="str">
        <f t="shared" si="21"/>
        <v>021185147</v>
      </c>
      <c r="N99" s="58">
        <f t="shared" si="22"/>
        <v>1</v>
      </c>
      <c r="O99" s="58">
        <f t="shared" si="23"/>
        <v>1</v>
      </c>
      <c r="P99" s="58">
        <f t="shared" si="17"/>
        <v>1</v>
      </c>
      <c r="Q99" s="59">
        <f t="shared" si="24"/>
        <v>1</v>
      </c>
      <c r="R99" s="60" t="str">
        <f t="shared" si="25"/>
        <v>0962595970</v>
      </c>
      <c r="S99" s="56" t="str">
        <f t="shared" si="26"/>
        <v>0962595970</v>
      </c>
      <c r="T99" s="58" t="e">
        <f t="shared" si="27"/>
        <v>#VALUE!</v>
      </c>
      <c r="U99" s="56" t="str">
        <f t="shared" si="28"/>
        <v>0962595970</v>
      </c>
      <c r="V99" s="61" t="str">
        <f t="shared" si="29"/>
        <v>0962595970</v>
      </c>
      <c r="W99" s="58">
        <f t="shared" si="30"/>
        <v>1</v>
      </c>
      <c r="X99" s="62">
        <f t="shared" si="31"/>
        <v>1</v>
      </c>
      <c r="Y99" s="58">
        <f t="shared" si="18"/>
        <v>1</v>
      </c>
      <c r="Z99" s="59">
        <f t="shared" si="32"/>
        <v>1</v>
      </c>
      <c r="AA99" s="59">
        <f t="shared" si="33"/>
        <v>1</v>
      </c>
      <c r="AB99" s="66"/>
    </row>
    <row r="100" spans="1:28" ht="60" hidden="1" customHeight="1">
      <c r="A100" s="4">
        <v>98</v>
      </c>
      <c r="B100" s="4" t="s">
        <v>247</v>
      </c>
      <c r="C100" s="4" t="s">
        <v>2141</v>
      </c>
      <c r="D100" s="4" t="s">
        <v>248</v>
      </c>
      <c r="E100" s="5" t="s">
        <v>1209</v>
      </c>
      <c r="F100" s="23"/>
      <c r="G100" s="18" t="s">
        <v>1307</v>
      </c>
      <c r="H100" s="8" t="s">
        <v>1739</v>
      </c>
      <c r="I100" s="4"/>
      <c r="J100" s="54"/>
      <c r="K100" s="55">
        <f t="shared" si="19"/>
        <v>1</v>
      </c>
      <c r="L100" s="56" t="str">
        <f t="shared" si="20"/>
        <v>021023750</v>
      </c>
      <c r="M100" s="57" t="str">
        <f t="shared" si="21"/>
        <v>021023750</v>
      </c>
      <c r="N100" s="58">
        <f t="shared" si="22"/>
        <v>1</v>
      </c>
      <c r="O100" s="58">
        <f t="shared" si="23"/>
        <v>1</v>
      </c>
      <c r="P100" s="58">
        <f t="shared" si="17"/>
        <v>1</v>
      </c>
      <c r="Q100" s="59">
        <f t="shared" si="24"/>
        <v>1</v>
      </c>
      <c r="R100" s="60" t="str">
        <f t="shared" si="25"/>
        <v>069348707</v>
      </c>
      <c r="S100" s="56" t="str">
        <f t="shared" si="26"/>
        <v>069348707</v>
      </c>
      <c r="T100" s="58" t="e">
        <f t="shared" si="27"/>
        <v>#VALUE!</v>
      </c>
      <c r="U100" s="56" t="str">
        <f t="shared" si="28"/>
        <v>069348707</v>
      </c>
      <c r="V100" s="61" t="str">
        <f t="shared" si="29"/>
        <v>069348707</v>
      </c>
      <c r="W100" s="58">
        <f t="shared" si="30"/>
        <v>1</v>
      </c>
      <c r="X100" s="62">
        <f t="shared" si="31"/>
        <v>1</v>
      </c>
      <c r="Y100" s="58">
        <f t="shared" si="18"/>
        <v>1</v>
      </c>
      <c r="Z100" s="59">
        <f t="shared" si="32"/>
        <v>1</v>
      </c>
      <c r="AA100" s="59">
        <f t="shared" si="33"/>
        <v>1</v>
      </c>
      <c r="AB100" s="66"/>
    </row>
    <row r="101" spans="1:28" ht="60" hidden="1" customHeight="1">
      <c r="A101" s="4">
        <v>99</v>
      </c>
      <c r="B101" s="4" t="s">
        <v>249</v>
      </c>
      <c r="C101" s="4" t="s">
        <v>2141</v>
      </c>
      <c r="D101" s="4" t="s">
        <v>250</v>
      </c>
      <c r="E101" s="5" t="s">
        <v>1209</v>
      </c>
      <c r="F101" s="20"/>
      <c r="G101" s="18" t="s">
        <v>1308</v>
      </c>
      <c r="H101" s="8" t="s">
        <v>2102</v>
      </c>
      <c r="I101" s="4"/>
      <c r="J101" s="54"/>
      <c r="K101" s="55">
        <f t="shared" si="19"/>
        <v>1</v>
      </c>
      <c r="L101" s="56" t="str">
        <f t="shared" si="20"/>
        <v>150544381</v>
      </c>
      <c r="M101" s="57" t="str">
        <f t="shared" si="21"/>
        <v>150544381</v>
      </c>
      <c r="N101" s="58">
        <f t="shared" si="22"/>
        <v>1</v>
      </c>
      <c r="O101" s="58">
        <f t="shared" si="23"/>
        <v>1</v>
      </c>
      <c r="P101" s="58">
        <f t="shared" si="17"/>
        <v>1</v>
      </c>
      <c r="Q101" s="59">
        <f t="shared" si="24"/>
        <v>1</v>
      </c>
      <c r="R101" s="60" t="str">
        <f t="shared" si="25"/>
        <v>0962371979</v>
      </c>
      <c r="S101" s="56" t="str">
        <f t="shared" si="26"/>
        <v>0962371979</v>
      </c>
      <c r="T101" s="58" t="e">
        <f t="shared" si="27"/>
        <v>#VALUE!</v>
      </c>
      <c r="U101" s="56" t="str">
        <f t="shared" si="28"/>
        <v>0962371979</v>
      </c>
      <c r="V101" s="61" t="str">
        <f t="shared" si="29"/>
        <v>0962371979</v>
      </c>
      <c r="W101" s="58">
        <f t="shared" si="30"/>
        <v>1</v>
      </c>
      <c r="X101" s="62">
        <f t="shared" si="31"/>
        <v>1</v>
      </c>
      <c r="Y101" s="58">
        <f t="shared" si="18"/>
        <v>1</v>
      </c>
      <c r="Z101" s="59">
        <f t="shared" si="32"/>
        <v>1</v>
      </c>
      <c r="AA101" s="59">
        <f t="shared" si="33"/>
        <v>1</v>
      </c>
      <c r="AB101" s="66"/>
    </row>
    <row r="102" spans="1:28" ht="60" hidden="1" customHeight="1">
      <c r="A102" s="4">
        <v>100</v>
      </c>
      <c r="B102" s="4" t="s">
        <v>251</v>
      </c>
      <c r="C102" s="4" t="s">
        <v>2141</v>
      </c>
      <c r="D102" s="4" t="s">
        <v>252</v>
      </c>
      <c r="E102" s="5" t="s">
        <v>1209</v>
      </c>
      <c r="F102" s="20"/>
      <c r="G102" s="18" t="s">
        <v>1309</v>
      </c>
      <c r="H102" s="8" t="s">
        <v>1740</v>
      </c>
      <c r="I102" s="4"/>
      <c r="J102" s="54"/>
      <c r="K102" s="55">
        <f t="shared" si="19"/>
        <v>1</v>
      </c>
      <c r="L102" s="56" t="str">
        <f t="shared" si="20"/>
        <v>020955308</v>
      </c>
      <c r="M102" s="57" t="str">
        <f t="shared" si="21"/>
        <v>020955308</v>
      </c>
      <c r="N102" s="58">
        <f t="shared" si="22"/>
        <v>1</v>
      </c>
      <c r="O102" s="58">
        <f t="shared" si="23"/>
        <v>1</v>
      </c>
      <c r="P102" s="58">
        <f t="shared" si="17"/>
        <v>1</v>
      </c>
      <c r="Q102" s="59">
        <f t="shared" si="24"/>
        <v>1</v>
      </c>
      <c r="R102" s="60" t="str">
        <f t="shared" si="25"/>
        <v>081637257</v>
      </c>
      <c r="S102" s="56" t="str">
        <f t="shared" si="26"/>
        <v>081637257</v>
      </c>
      <c r="T102" s="58" t="e">
        <f t="shared" si="27"/>
        <v>#VALUE!</v>
      </c>
      <c r="U102" s="56" t="str">
        <f t="shared" si="28"/>
        <v>081637257</v>
      </c>
      <c r="V102" s="61" t="str">
        <f t="shared" si="29"/>
        <v>081637257</v>
      </c>
      <c r="W102" s="58">
        <f t="shared" si="30"/>
        <v>1</v>
      </c>
      <c r="X102" s="62">
        <f t="shared" si="31"/>
        <v>1</v>
      </c>
      <c r="Y102" s="58">
        <f t="shared" si="18"/>
        <v>1</v>
      </c>
      <c r="Z102" s="59">
        <f t="shared" si="32"/>
        <v>1</v>
      </c>
      <c r="AA102" s="59">
        <f t="shared" si="33"/>
        <v>1</v>
      </c>
      <c r="AB102" s="66"/>
    </row>
    <row r="103" spans="1:28" ht="60" hidden="1" customHeight="1">
      <c r="A103" s="4">
        <v>101</v>
      </c>
      <c r="B103" s="4" t="s">
        <v>253</v>
      </c>
      <c r="C103" s="4" t="s">
        <v>2141</v>
      </c>
      <c r="D103" s="4" t="s">
        <v>254</v>
      </c>
      <c r="E103" s="5" t="s">
        <v>1209</v>
      </c>
      <c r="F103" s="20"/>
      <c r="G103" s="18" t="s">
        <v>1310</v>
      </c>
      <c r="H103" s="8" t="s">
        <v>2103</v>
      </c>
      <c r="I103" s="4"/>
      <c r="J103" s="54"/>
      <c r="K103" s="55">
        <f t="shared" si="19"/>
        <v>1</v>
      </c>
      <c r="L103" s="56" t="str">
        <f t="shared" si="20"/>
        <v>020995269</v>
      </c>
      <c r="M103" s="57" t="str">
        <f t="shared" si="21"/>
        <v>020995269</v>
      </c>
      <c r="N103" s="58">
        <f t="shared" si="22"/>
        <v>1</v>
      </c>
      <c r="O103" s="58">
        <f t="shared" si="23"/>
        <v>1</v>
      </c>
      <c r="P103" s="58">
        <f t="shared" si="17"/>
        <v>1</v>
      </c>
      <c r="Q103" s="59">
        <f t="shared" si="24"/>
        <v>1</v>
      </c>
      <c r="R103" s="60" t="str">
        <f t="shared" si="25"/>
        <v>087849357</v>
      </c>
      <c r="S103" s="56" t="str">
        <f t="shared" si="26"/>
        <v>087849357</v>
      </c>
      <c r="T103" s="58" t="e">
        <f t="shared" si="27"/>
        <v>#VALUE!</v>
      </c>
      <c r="U103" s="56" t="str">
        <f t="shared" si="28"/>
        <v>087849357</v>
      </c>
      <c r="V103" s="61" t="str">
        <f t="shared" si="29"/>
        <v>087849357</v>
      </c>
      <c r="W103" s="58">
        <f t="shared" si="30"/>
        <v>1</v>
      </c>
      <c r="X103" s="62">
        <f t="shared" si="31"/>
        <v>1</v>
      </c>
      <c r="Y103" s="58">
        <f t="shared" si="18"/>
        <v>1</v>
      </c>
      <c r="Z103" s="59">
        <f t="shared" si="32"/>
        <v>1</v>
      </c>
      <c r="AA103" s="59">
        <f t="shared" si="33"/>
        <v>1</v>
      </c>
      <c r="AB103" s="66"/>
    </row>
    <row r="104" spans="1:28" ht="60" hidden="1" customHeight="1">
      <c r="A104" s="4">
        <v>102</v>
      </c>
      <c r="B104" s="4" t="s">
        <v>255</v>
      </c>
      <c r="C104" s="4" t="s">
        <v>2141</v>
      </c>
      <c r="D104" s="4" t="s">
        <v>175</v>
      </c>
      <c r="E104" s="5" t="s">
        <v>1209</v>
      </c>
      <c r="F104" s="20"/>
      <c r="G104" s="18" t="s">
        <v>1311</v>
      </c>
      <c r="H104" s="8" t="s">
        <v>1741</v>
      </c>
      <c r="I104" s="4"/>
      <c r="J104" s="54"/>
      <c r="K104" s="55">
        <f t="shared" si="19"/>
        <v>1</v>
      </c>
      <c r="L104" s="56" t="str">
        <f t="shared" si="20"/>
        <v>020160833</v>
      </c>
      <c r="M104" s="57" t="str">
        <f t="shared" si="21"/>
        <v>020160833</v>
      </c>
      <c r="N104" s="58">
        <f t="shared" si="22"/>
        <v>1</v>
      </c>
      <c r="O104" s="58">
        <f t="shared" si="23"/>
        <v>1</v>
      </c>
      <c r="P104" s="58">
        <f t="shared" si="17"/>
        <v>1</v>
      </c>
      <c r="Q104" s="59">
        <f t="shared" si="24"/>
        <v>1</v>
      </c>
      <c r="R104" s="60" t="str">
        <f t="shared" si="25"/>
        <v>0962793072</v>
      </c>
      <c r="S104" s="56" t="str">
        <f t="shared" si="26"/>
        <v>0962793072</v>
      </c>
      <c r="T104" s="58" t="e">
        <f t="shared" si="27"/>
        <v>#VALUE!</v>
      </c>
      <c r="U104" s="56" t="str">
        <f t="shared" si="28"/>
        <v>0962793072</v>
      </c>
      <c r="V104" s="61" t="str">
        <f t="shared" si="29"/>
        <v>0962793072</v>
      </c>
      <c r="W104" s="58">
        <f t="shared" si="30"/>
        <v>1</v>
      </c>
      <c r="X104" s="62">
        <f t="shared" si="31"/>
        <v>1</v>
      </c>
      <c r="Y104" s="58">
        <f t="shared" si="18"/>
        <v>1</v>
      </c>
      <c r="Z104" s="59">
        <f t="shared" si="32"/>
        <v>1</v>
      </c>
      <c r="AA104" s="59">
        <f t="shared" si="33"/>
        <v>1</v>
      </c>
      <c r="AB104" s="66"/>
    </row>
    <row r="105" spans="1:28" ht="60" hidden="1" customHeight="1">
      <c r="A105" s="4">
        <v>103</v>
      </c>
      <c r="B105" s="4" t="s">
        <v>256</v>
      </c>
      <c r="C105" s="4" t="s">
        <v>2141</v>
      </c>
      <c r="D105" s="4" t="s">
        <v>257</v>
      </c>
      <c r="E105" s="5" t="s">
        <v>1209</v>
      </c>
      <c r="F105" s="20"/>
      <c r="G105" s="18" t="s">
        <v>1312</v>
      </c>
      <c r="H105" s="8" t="s">
        <v>1742</v>
      </c>
      <c r="I105" s="4"/>
      <c r="J105" s="54"/>
      <c r="K105" s="55">
        <f t="shared" si="19"/>
        <v>1</v>
      </c>
      <c r="L105" s="56" t="str">
        <f t="shared" si="20"/>
        <v>020451710</v>
      </c>
      <c r="M105" s="57" t="str">
        <f t="shared" si="21"/>
        <v>020451710</v>
      </c>
      <c r="N105" s="58">
        <f t="shared" si="22"/>
        <v>1</v>
      </c>
      <c r="O105" s="58">
        <f t="shared" si="23"/>
        <v>1</v>
      </c>
      <c r="P105" s="58">
        <f t="shared" si="17"/>
        <v>1</v>
      </c>
      <c r="Q105" s="59">
        <f t="shared" si="24"/>
        <v>1</v>
      </c>
      <c r="R105" s="60" t="str">
        <f t="shared" si="25"/>
        <v>086717938</v>
      </c>
      <c r="S105" s="56" t="str">
        <f t="shared" si="26"/>
        <v>086717938</v>
      </c>
      <c r="T105" s="58" t="e">
        <f t="shared" si="27"/>
        <v>#VALUE!</v>
      </c>
      <c r="U105" s="56" t="str">
        <f t="shared" si="28"/>
        <v>086717938</v>
      </c>
      <c r="V105" s="61" t="str">
        <f t="shared" si="29"/>
        <v>086717938</v>
      </c>
      <c r="W105" s="58">
        <f t="shared" si="30"/>
        <v>1</v>
      </c>
      <c r="X105" s="62">
        <f t="shared" si="31"/>
        <v>1</v>
      </c>
      <c r="Y105" s="58">
        <f t="shared" si="18"/>
        <v>1</v>
      </c>
      <c r="Z105" s="59">
        <f t="shared" si="32"/>
        <v>1</v>
      </c>
      <c r="AA105" s="59">
        <f t="shared" si="33"/>
        <v>1</v>
      </c>
      <c r="AB105" s="66"/>
    </row>
    <row r="106" spans="1:28" ht="60" hidden="1" customHeight="1">
      <c r="A106" s="4">
        <v>104</v>
      </c>
      <c r="B106" s="4" t="s">
        <v>258</v>
      </c>
      <c r="C106" s="4" t="s">
        <v>2141</v>
      </c>
      <c r="D106" s="4" t="s">
        <v>259</v>
      </c>
      <c r="E106" s="5" t="s">
        <v>1210</v>
      </c>
      <c r="F106" s="6"/>
      <c r="G106" s="8" t="s">
        <v>1313</v>
      </c>
      <c r="H106" s="8" t="s">
        <v>1743</v>
      </c>
      <c r="I106" s="4"/>
      <c r="J106" s="54"/>
      <c r="K106" s="55">
        <f t="shared" si="19"/>
        <v>1</v>
      </c>
      <c r="L106" s="56" t="str">
        <f t="shared" si="20"/>
        <v>020160752</v>
      </c>
      <c r="M106" s="57" t="str">
        <f t="shared" si="21"/>
        <v>020160752</v>
      </c>
      <c r="N106" s="58">
        <f t="shared" si="22"/>
        <v>1</v>
      </c>
      <c r="O106" s="58">
        <f t="shared" si="23"/>
        <v>1</v>
      </c>
      <c r="P106" s="58">
        <f t="shared" si="17"/>
        <v>1</v>
      </c>
      <c r="Q106" s="59">
        <f t="shared" si="24"/>
        <v>1</v>
      </c>
      <c r="R106" s="60" t="str">
        <f t="shared" si="25"/>
        <v>086717357</v>
      </c>
      <c r="S106" s="56" t="str">
        <f t="shared" si="26"/>
        <v>086717357</v>
      </c>
      <c r="T106" s="58" t="e">
        <f t="shared" si="27"/>
        <v>#VALUE!</v>
      </c>
      <c r="U106" s="56" t="str">
        <f t="shared" si="28"/>
        <v>086717357</v>
      </c>
      <c r="V106" s="61" t="str">
        <f t="shared" si="29"/>
        <v>086717357</v>
      </c>
      <c r="W106" s="58">
        <f t="shared" si="30"/>
        <v>1</v>
      </c>
      <c r="X106" s="62">
        <f t="shared" si="31"/>
        <v>1</v>
      </c>
      <c r="Y106" s="58">
        <f t="shared" si="18"/>
        <v>1</v>
      </c>
      <c r="Z106" s="59">
        <f t="shared" si="32"/>
        <v>1</v>
      </c>
      <c r="AA106" s="59">
        <f t="shared" si="33"/>
        <v>1</v>
      </c>
      <c r="AB106" s="66"/>
    </row>
    <row r="107" spans="1:28" ht="60" hidden="1" customHeight="1">
      <c r="A107" s="4">
        <v>105</v>
      </c>
      <c r="B107" s="4" t="s">
        <v>260</v>
      </c>
      <c r="C107" s="4" t="s">
        <v>2143</v>
      </c>
      <c r="D107" s="4" t="s">
        <v>261</v>
      </c>
      <c r="E107" s="5" t="s">
        <v>1210</v>
      </c>
      <c r="F107" s="6"/>
      <c r="G107" s="7">
        <v>100367217</v>
      </c>
      <c r="H107" s="8" t="s">
        <v>1744</v>
      </c>
      <c r="I107" s="4"/>
      <c r="J107" s="54"/>
      <c r="K107" s="55">
        <f t="shared" si="19"/>
        <v>1</v>
      </c>
      <c r="L107" s="56" t="str">
        <f t="shared" si="20"/>
        <v>100367217</v>
      </c>
      <c r="M107" s="57" t="str">
        <f t="shared" si="21"/>
        <v>100367217</v>
      </c>
      <c r="N107" s="58">
        <f t="shared" si="22"/>
        <v>1</v>
      </c>
      <c r="O107" s="58">
        <f t="shared" si="23"/>
        <v>1</v>
      </c>
      <c r="P107" s="58">
        <f t="shared" si="17"/>
        <v>1</v>
      </c>
      <c r="Q107" s="59">
        <f t="shared" si="24"/>
        <v>1</v>
      </c>
      <c r="R107" s="60" t="str">
        <f t="shared" si="25"/>
        <v>089811788</v>
      </c>
      <c r="S107" s="56" t="str">
        <f t="shared" si="26"/>
        <v>089811788</v>
      </c>
      <c r="T107" s="58" t="e">
        <f t="shared" si="27"/>
        <v>#VALUE!</v>
      </c>
      <c r="U107" s="56" t="str">
        <f t="shared" si="28"/>
        <v>089811788</v>
      </c>
      <c r="V107" s="61" t="str">
        <f t="shared" si="29"/>
        <v>089811788</v>
      </c>
      <c r="W107" s="58">
        <f t="shared" si="30"/>
        <v>1</v>
      </c>
      <c r="X107" s="62">
        <f t="shared" si="31"/>
        <v>1</v>
      </c>
      <c r="Y107" s="58">
        <f t="shared" si="18"/>
        <v>1</v>
      </c>
      <c r="Z107" s="59">
        <f t="shared" si="32"/>
        <v>1</v>
      </c>
      <c r="AA107" s="59">
        <f t="shared" si="33"/>
        <v>1</v>
      </c>
      <c r="AB107" s="66"/>
    </row>
    <row r="108" spans="1:28" ht="60" hidden="1" customHeight="1">
      <c r="A108" s="4">
        <v>106</v>
      </c>
      <c r="B108" s="4" t="s">
        <v>262</v>
      </c>
      <c r="C108" s="4" t="s">
        <v>2143</v>
      </c>
      <c r="D108" s="4" t="s">
        <v>263</v>
      </c>
      <c r="E108" s="5" t="s">
        <v>1194</v>
      </c>
      <c r="F108" s="19" t="s">
        <v>264</v>
      </c>
      <c r="G108" s="7" t="s">
        <v>1314</v>
      </c>
      <c r="H108" s="8" t="s">
        <v>2109</v>
      </c>
      <c r="I108" s="4"/>
      <c r="J108" s="54"/>
      <c r="K108" s="55">
        <f t="shared" si="19"/>
        <v>1</v>
      </c>
      <c r="L108" s="56" t="str">
        <f t="shared" si="20"/>
        <v>020838871</v>
      </c>
      <c r="M108" s="57" t="str">
        <f t="shared" si="21"/>
        <v>020838871</v>
      </c>
      <c r="N108" s="58">
        <f t="shared" si="22"/>
        <v>1</v>
      </c>
      <c r="O108" s="58">
        <f t="shared" si="23"/>
        <v>1</v>
      </c>
      <c r="P108" s="58">
        <f t="shared" si="17"/>
        <v>1</v>
      </c>
      <c r="Q108" s="59">
        <f t="shared" si="24"/>
        <v>1</v>
      </c>
      <c r="R108" s="60" t="str">
        <f t="shared" si="25"/>
        <v>010866351</v>
      </c>
      <c r="S108" s="56" t="str">
        <f t="shared" si="26"/>
        <v>010866351</v>
      </c>
      <c r="T108" s="58" t="e">
        <f t="shared" si="27"/>
        <v>#VALUE!</v>
      </c>
      <c r="U108" s="56" t="str">
        <f t="shared" si="28"/>
        <v>010866351</v>
      </c>
      <c r="V108" s="61" t="str">
        <f t="shared" si="29"/>
        <v>010866351</v>
      </c>
      <c r="W108" s="58">
        <f t="shared" si="30"/>
        <v>1</v>
      </c>
      <c r="X108" s="62">
        <f t="shared" si="31"/>
        <v>1</v>
      </c>
      <c r="Y108" s="58">
        <f t="shared" si="18"/>
        <v>1</v>
      </c>
      <c r="Z108" s="59">
        <f t="shared" si="32"/>
        <v>1</v>
      </c>
      <c r="AA108" s="59">
        <f t="shared" si="33"/>
        <v>1</v>
      </c>
      <c r="AB108" s="66"/>
    </row>
    <row r="109" spans="1:28" ht="60" hidden="1" customHeight="1">
      <c r="A109" s="4">
        <v>107</v>
      </c>
      <c r="B109" s="4" t="s">
        <v>265</v>
      </c>
      <c r="C109" s="4" t="s">
        <v>2143</v>
      </c>
      <c r="D109" s="4" t="s">
        <v>266</v>
      </c>
      <c r="E109" s="5" t="s">
        <v>1194</v>
      </c>
      <c r="F109" s="19"/>
      <c r="G109" s="8" t="s">
        <v>1315</v>
      </c>
      <c r="H109" s="8" t="s">
        <v>1745</v>
      </c>
      <c r="I109" s="4"/>
      <c r="J109" s="54"/>
      <c r="K109" s="55">
        <f t="shared" si="19"/>
        <v>1</v>
      </c>
      <c r="L109" s="56" t="str">
        <f t="shared" si="20"/>
        <v>021129797</v>
      </c>
      <c r="M109" s="57" t="str">
        <f t="shared" si="21"/>
        <v>021129797</v>
      </c>
      <c r="N109" s="58">
        <f t="shared" si="22"/>
        <v>1</v>
      </c>
      <c r="O109" s="58">
        <f t="shared" si="23"/>
        <v>1</v>
      </c>
      <c r="P109" s="58">
        <f t="shared" si="17"/>
        <v>1</v>
      </c>
      <c r="Q109" s="59">
        <f t="shared" si="24"/>
        <v>1</v>
      </c>
      <c r="R109" s="60" t="str">
        <f t="shared" si="25"/>
        <v>081553078</v>
      </c>
      <c r="S109" s="56" t="str">
        <f t="shared" si="26"/>
        <v>081553078</v>
      </c>
      <c r="T109" s="58" t="e">
        <f t="shared" si="27"/>
        <v>#VALUE!</v>
      </c>
      <c r="U109" s="56" t="str">
        <f t="shared" si="28"/>
        <v>081553078</v>
      </c>
      <c r="V109" s="61" t="str">
        <f t="shared" si="29"/>
        <v>081553078</v>
      </c>
      <c r="W109" s="58">
        <f t="shared" si="30"/>
        <v>1</v>
      </c>
      <c r="X109" s="62">
        <f t="shared" si="31"/>
        <v>1</v>
      </c>
      <c r="Y109" s="58">
        <f t="shared" si="18"/>
        <v>1</v>
      </c>
      <c r="Z109" s="59">
        <f t="shared" si="32"/>
        <v>1</v>
      </c>
      <c r="AA109" s="59">
        <f t="shared" si="33"/>
        <v>1</v>
      </c>
      <c r="AB109" s="66"/>
    </row>
    <row r="110" spans="1:28" ht="60" hidden="1" customHeight="1">
      <c r="A110" s="4">
        <v>108</v>
      </c>
      <c r="B110" s="4" t="s">
        <v>267</v>
      </c>
      <c r="C110" s="4" t="s">
        <v>2141</v>
      </c>
      <c r="D110" s="4" t="s">
        <v>268</v>
      </c>
      <c r="E110" s="24" t="s">
        <v>1211</v>
      </c>
      <c r="F110" s="19" t="s">
        <v>269</v>
      </c>
      <c r="G110" s="7" t="s">
        <v>1316</v>
      </c>
      <c r="H110" s="8" t="s">
        <v>1746</v>
      </c>
      <c r="I110" s="4"/>
      <c r="J110" s="54"/>
      <c r="K110" s="55">
        <f t="shared" si="19"/>
        <v>1</v>
      </c>
      <c r="L110" s="56" t="str">
        <f t="shared" si="20"/>
        <v>090795280</v>
      </c>
      <c r="M110" s="57" t="str">
        <f t="shared" si="21"/>
        <v>090795280</v>
      </c>
      <c r="N110" s="58">
        <f t="shared" si="22"/>
        <v>1</v>
      </c>
      <c r="O110" s="58">
        <f t="shared" si="23"/>
        <v>1</v>
      </c>
      <c r="P110" s="58">
        <f t="shared" si="17"/>
        <v>1</v>
      </c>
      <c r="Q110" s="59">
        <f t="shared" si="24"/>
        <v>1</v>
      </c>
      <c r="R110" s="60" t="str">
        <f t="shared" si="25"/>
        <v>098598918</v>
      </c>
      <c r="S110" s="56" t="str">
        <f t="shared" si="26"/>
        <v>098598918</v>
      </c>
      <c r="T110" s="58" t="e">
        <f t="shared" si="27"/>
        <v>#VALUE!</v>
      </c>
      <c r="U110" s="56" t="str">
        <f t="shared" si="28"/>
        <v>098598918</v>
      </c>
      <c r="V110" s="61" t="str">
        <f t="shared" si="29"/>
        <v>098598918</v>
      </c>
      <c r="W110" s="58">
        <f t="shared" si="30"/>
        <v>1</v>
      </c>
      <c r="X110" s="62">
        <f t="shared" si="31"/>
        <v>1</v>
      </c>
      <c r="Y110" s="58">
        <f t="shared" si="18"/>
        <v>1</v>
      </c>
      <c r="Z110" s="59">
        <f t="shared" si="32"/>
        <v>1</v>
      </c>
      <c r="AA110" s="59">
        <f t="shared" si="33"/>
        <v>1</v>
      </c>
      <c r="AB110" s="66"/>
    </row>
    <row r="111" spans="1:28" ht="60" hidden="1" customHeight="1">
      <c r="A111" s="4">
        <v>109</v>
      </c>
      <c r="B111" s="4" t="s">
        <v>270</v>
      </c>
      <c r="C111" s="4" t="s">
        <v>2141</v>
      </c>
      <c r="D111" s="4" t="s">
        <v>271</v>
      </c>
      <c r="E111" s="24" t="s">
        <v>1211</v>
      </c>
      <c r="F111" s="19"/>
      <c r="G111" s="7" t="s">
        <v>1317</v>
      </c>
      <c r="H111" s="8" t="s">
        <v>1747</v>
      </c>
      <c r="I111" s="4"/>
      <c r="J111" s="54"/>
      <c r="K111" s="55">
        <f t="shared" si="19"/>
        <v>1</v>
      </c>
      <c r="L111" s="56" t="str">
        <f t="shared" si="20"/>
        <v>020703028</v>
      </c>
      <c r="M111" s="57" t="str">
        <f t="shared" si="21"/>
        <v>020703028</v>
      </c>
      <c r="N111" s="58">
        <f t="shared" si="22"/>
        <v>1</v>
      </c>
      <c r="O111" s="58">
        <f t="shared" si="23"/>
        <v>1</v>
      </c>
      <c r="P111" s="58">
        <f t="shared" si="17"/>
        <v>1</v>
      </c>
      <c r="Q111" s="59">
        <f t="shared" si="24"/>
        <v>1</v>
      </c>
      <c r="R111" s="60" t="str">
        <f t="shared" si="25"/>
        <v>0967248486</v>
      </c>
      <c r="S111" s="56" t="str">
        <f t="shared" si="26"/>
        <v>0967248486</v>
      </c>
      <c r="T111" s="58" t="e">
        <f t="shared" si="27"/>
        <v>#VALUE!</v>
      </c>
      <c r="U111" s="56" t="str">
        <f t="shared" si="28"/>
        <v>0967248486</v>
      </c>
      <c r="V111" s="61" t="str">
        <f t="shared" si="29"/>
        <v>0967248486</v>
      </c>
      <c r="W111" s="58">
        <f t="shared" si="30"/>
        <v>1</v>
      </c>
      <c r="X111" s="62">
        <f t="shared" si="31"/>
        <v>1</v>
      </c>
      <c r="Y111" s="58">
        <f t="shared" si="18"/>
        <v>1</v>
      </c>
      <c r="Z111" s="59">
        <f t="shared" si="32"/>
        <v>1</v>
      </c>
      <c r="AA111" s="59">
        <f t="shared" si="33"/>
        <v>1</v>
      </c>
      <c r="AB111" s="66"/>
    </row>
    <row r="112" spans="1:28" ht="60" hidden="1" customHeight="1">
      <c r="A112" s="4">
        <v>110</v>
      </c>
      <c r="B112" s="4" t="s">
        <v>272</v>
      </c>
      <c r="C112" s="4" t="s">
        <v>2141</v>
      </c>
      <c r="D112" s="4" t="s">
        <v>273</v>
      </c>
      <c r="E112" s="24" t="s">
        <v>1211</v>
      </c>
      <c r="F112" s="19" t="s">
        <v>274</v>
      </c>
      <c r="G112" s="7" t="s">
        <v>1318</v>
      </c>
      <c r="H112" s="8" t="s">
        <v>1748</v>
      </c>
      <c r="I112" s="4"/>
      <c r="J112" s="54"/>
      <c r="K112" s="55">
        <f t="shared" si="19"/>
        <v>1</v>
      </c>
      <c r="L112" s="56" t="str">
        <f t="shared" si="20"/>
        <v>020184853</v>
      </c>
      <c r="M112" s="57" t="str">
        <f t="shared" si="21"/>
        <v>020184853</v>
      </c>
      <c r="N112" s="58">
        <f t="shared" si="22"/>
        <v>1</v>
      </c>
      <c r="O112" s="58">
        <f t="shared" si="23"/>
        <v>1</v>
      </c>
      <c r="P112" s="58">
        <f t="shared" si="17"/>
        <v>1</v>
      </c>
      <c r="Q112" s="59">
        <f t="shared" si="24"/>
        <v>1</v>
      </c>
      <c r="R112" s="60" t="str">
        <f t="shared" si="25"/>
        <v>0965668831</v>
      </c>
      <c r="S112" s="56" t="str">
        <f t="shared" si="26"/>
        <v>0965668831</v>
      </c>
      <c r="T112" s="58" t="e">
        <f t="shared" si="27"/>
        <v>#VALUE!</v>
      </c>
      <c r="U112" s="56" t="str">
        <f t="shared" si="28"/>
        <v>0965668831</v>
      </c>
      <c r="V112" s="61" t="str">
        <f t="shared" si="29"/>
        <v>0965668831</v>
      </c>
      <c r="W112" s="58">
        <f t="shared" si="30"/>
        <v>1</v>
      </c>
      <c r="X112" s="62">
        <f t="shared" si="31"/>
        <v>1</v>
      </c>
      <c r="Y112" s="58">
        <f t="shared" si="18"/>
        <v>1</v>
      </c>
      <c r="Z112" s="59">
        <f t="shared" si="32"/>
        <v>1</v>
      </c>
      <c r="AA112" s="59">
        <f t="shared" si="33"/>
        <v>1</v>
      </c>
      <c r="AB112" s="66"/>
    </row>
    <row r="113" spans="1:28" ht="60" hidden="1" customHeight="1">
      <c r="A113" s="4">
        <v>111</v>
      </c>
      <c r="B113" s="4" t="s">
        <v>275</v>
      </c>
      <c r="C113" s="4" t="s">
        <v>2141</v>
      </c>
      <c r="D113" s="4" t="s">
        <v>276</v>
      </c>
      <c r="E113" s="24" t="s">
        <v>1211</v>
      </c>
      <c r="F113" s="19" t="s">
        <v>277</v>
      </c>
      <c r="G113" s="7" t="s">
        <v>1319</v>
      </c>
      <c r="H113" s="8" t="s">
        <v>1749</v>
      </c>
      <c r="I113" s="4"/>
      <c r="J113" s="54"/>
      <c r="K113" s="55">
        <f t="shared" si="19"/>
        <v>1</v>
      </c>
      <c r="L113" s="56" t="str">
        <f t="shared" si="20"/>
        <v>160323397</v>
      </c>
      <c r="M113" s="57" t="str">
        <f t="shared" si="21"/>
        <v>160323397</v>
      </c>
      <c r="N113" s="58">
        <f t="shared" si="22"/>
        <v>1</v>
      </c>
      <c r="O113" s="58">
        <f t="shared" si="23"/>
        <v>1</v>
      </c>
      <c r="P113" s="58">
        <f t="shared" si="17"/>
        <v>1</v>
      </c>
      <c r="Q113" s="59">
        <f t="shared" si="24"/>
        <v>1</v>
      </c>
      <c r="R113" s="60" t="str">
        <f t="shared" si="25"/>
        <v>0967078806</v>
      </c>
      <c r="S113" s="56" t="str">
        <f t="shared" si="26"/>
        <v>0967078806</v>
      </c>
      <c r="T113" s="58" t="e">
        <f t="shared" si="27"/>
        <v>#VALUE!</v>
      </c>
      <c r="U113" s="56" t="str">
        <f t="shared" si="28"/>
        <v>0967078806</v>
      </c>
      <c r="V113" s="61" t="str">
        <f t="shared" si="29"/>
        <v>0967078806</v>
      </c>
      <c r="W113" s="58">
        <f t="shared" si="30"/>
        <v>1</v>
      </c>
      <c r="X113" s="62">
        <f t="shared" si="31"/>
        <v>1</v>
      </c>
      <c r="Y113" s="58">
        <f t="shared" si="18"/>
        <v>1</v>
      </c>
      <c r="Z113" s="59">
        <f t="shared" si="32"/>
        <v>1</v>
      </c>
      <c r="AA113" s="59">
        <f t="shared" si="33"/>
        <v>1</v>
      </c>
      <c r="AB113" s="66"/>
    </row>
    <row r="114" spans="1:28" ht="60" hidden="1" customHeight="1">
      <c r="A114" s="4">
        <v>112</v>
      </c>
      <c r="B114" s="4" t="s">
        <v>278</v>
      </c>
      <c r="C114" s="4" t="s">
        <v>2143</v>
      </c>
      <c r="D114" s="4" t="s">
        <v>279</v>
      </c>
      <c r="E114" s="24" t="s">
        <v>1211</v>
      </c>
      <c r="F114" s="19" t="s">
        <v>280</v>
      </c>
      <c r="G114" s="7" t="s">
        <v>1320</v>
      </c>
      <c r="H114" s="8" t="s">
        <v>1750</v>
      </c>
      <c r="I114" s="4"/>
      <c r="J114" s="54"/>
      <c r="K114" s="55">
        <f t="shared" si="19"/>
        <v>1</v>
      </c>
      <c r="L114" s="56" t="str">
        <f t="shared" si="20"/>
        <v>040387543</v>
      </c>
      <c r="M114" s="57" t="str">
        <f t="shared" si="21"/>
        <v>040387543</v>
      </c>
      <c r="N114" s="58">
        <f t="shared" si="22"/>
        <v>1</v>
      </c>
      <c r="O114" s="58">
        <f t="shared" si="23"/>
        <v>1</v>
      </c>
      <c r="P114" s="58">
        <f t="shared" si="17"/>
        <v>1</v>
      </c>
      <c r="Q114" s="59">
        <f t="shared" si="24"/>
        <v>1</v>
      </c>
      <c r="R114" s="60" t="str">
        <f t="shared" si="25"/>
        <v>015782652</v>
      </c>
      <c r="S114" s="56" t="str">
        <f t="shared" si="26"/>
        <v>015782652</v>
      </c>
      <c r="T114" s="58" t="e">
        <f t="shared" si="27"/>
        <v>#VALUE!</v>
      </c>
      <c r="U114" s="56" t="str">
        <f t="shared" si="28"/>
        <v>015782652</v>
      </c>
      <c r="V114" s="61" t="str">
        <f t="shared" si="29"/>
        <v>015782652</v>
      </c>
      <c r="W114" s="58">
        <f t="shared" si="30"/>
        <v>1</v>
      </c>
      <c r="X114" s="62">
        <f t="shared" si="31"/>
        <v>1</v>
      </c>
      <c r="Y114" s="58">
        <f t="shared" si="18"/>
        <v>1</v>
      </c>
      <c r="Z114" s="59">
        <f t="shared" si="32"/>
        <v>1</v>
      </c>
      <c r="AA114" s="59">
        <f t="shared" si="33"/>
        <v>1</v>
      </c>
      <c r="AB114" s="66"/>
    </row>
    <row r="115" spans="1:28" ht="60" hidden="1" customHeight="1">
      <c r="A115" s="4">
        <v>113</v>
      </c>
      <c r="B115" s="4" t="s">
        <v>281</v>
      </c>
      <c r="C115" s="4" t="s">
        <v>2141</v>
      </c>
      <c r="D115" s="4" t="s">
        <v>282</v>
      </c>
      <c r="E115" s="24" t="s">
        <v>1211</v>
      </c>
      <c r="F115" s="19" t="s">
        <v>283</v>
      </c>
      <c r="G115" s="7" t="s">
        <v>1321</v>
      </c>
      <c r="H115" s="8" t="s">
        <v>1751</v>
      </c>
      <c r="I115" s="4"/>
      <c r="J115" s="54"/>
      <c r="K115" s="55">
        <f t="shared" si="19"/>
        <v>1</v>
      </c>
      <c r="L115" s="56" t="str">
        <f t="shared" si="20"/>
        <v>030612185</v>
      </c>
      <c r="M115" s="57" t="str">
        <f t="shared" si="21"/>
        <v>030612185</v>
      </c>
      <c r="N115" s="58">
        <f t="shared" si="22"/>
        <v>1</v>
      </c>
      <c r="O115" s="58">
        <f t="shared" si="23"/>
        <v>1</v>
      </c>
      <c r="P115" s="58">
        <f t="shared" si="17"/>
        <v>1</v>
      </c>
      <c r="Q115" s="59">
        <f t="shared" si="24"/>
        <v>1</v>
      </c>
      <c r="R115" s="60" t="str">
        <f t="shared" si="25"/>
        <v>070863453</v>
      </c>
      <c r="S115" s="56" t="str">
        <f t="shared" si="26"/>
        <v>070863453</v>
      </c>
      <c r="T115" s="58" t="e">
        <f t="shared" si="27"/>
        <v>#VALUE!</v>
      </c>
      <c r="U115" s="56" t="str">
        <f t="shared" si="28"/>
        <v>070863453</v>
      </c>
      <c r="V115" s="61" t="str">
        <f t="shared" si="29"/>
        <v>070863453</v>
      </c>
      <c r="W115" s="58">
        <f t="shared" si="30"/>
        <v>1</v>
      </c>
      <c r="X115" s="62">
        <f t="shared" si="31"/>
        <v>1</v>
      </c>
      <c r="Y115" s="58">
        <f t="shared" si="18"/>
        <v>1</v>
      </c>
      <c r="Z115" s="59">
        <f t="shared" si="32"/>
        <v>1</v>
      </c>
      <c r="AA115" s="59">
        <f t="shared" si="33"/>
        <v>1</v>
      </c>
      <c r="AB115" s="66"/>
    </row>
    <row r="116" spans="1:28" ht="60" hidden="1" customHeight="1">
      <c r="A116" s="4">
        <v>114</v>
      </c>
      <c r="B116" s="4" t="s">
        <v>284</v>
      </c>
      <c r="C116" s="4" t="s">
        <v>2141</v>
      </c>
      <c r="D116" s="4" t="s">
        <v>285</v>
      </c>
      <c r="E116" s="24" t="s">
        <v>1211</v>
      </c>
      <c r="F116" s="19" t="s">
        <v>286</v>
      </c>
      <c r="G116" s="7" t="s">
        <v>1322</v>
      </c>
      <c r="H116" s="8" t="s">
        <v>1752</v>
      </c>
      <c r="I116" s="4"/>
      <c r="J116" s="54"/>
      <c r="K116" s="55">
        <f t="shared" si="19"/>
        <v>1</v>
      </c>
      <c r="L116" s="56" t="str">
        <f t="shared" si="20"/>
        <v>040526001</v>
      </c>
      <c r="M116" s="57" t="str">
        <f t="shared" si="21"/>
        <v>040526001</v>
      </c>
      <c r="N116" s="58">
        <f t="shared" si="22"/>
        <v>1</v>
      </c>
      <c r="O116" s="58">
        <f t="shared" si="23"/>
        <v>1</v>
      </c>
      <c r="P116" s="58">
        <f t="shared" si="17"/>
        <v>1</v>
      </c>
      <c r="Q116" s="59">
        <f t="shared" si="24"/>
        <v>1</v>
      </c>
      <c r="R116" s="60" t="str">
        <f t="shared" si="25"/>
        <v>0963096974</v>
      </c>
      <c r="S116" s="56" t="str">
        <f t="shared" si="26"/>
        <v>0963096974</v>
      </c>
      <c r="T116" s="58" t="e">
        <f t="shared" si="27"/>
        <v>#VALUE!</v>
      </c>
      <c r="U116" s="56" t="str">
        <f t="shared" si="28"/>
        <v>0963096974</v>
      </c>
      <c r="V116" s="61" t="str">
        <f t="shared" si="29"/>
        <v>0963096974</v>
      </c>
      <c r="W116" s="58">
        <f t="shared" si="30"/>
        <v>1</v>
      </c>
      <c r="X116" s="62">
        <f t="shared" si="31"/>
        <v>1</v>
      </c>
      <c r="Y116" s="58">
        <f t="shared" si="18"/>
        <v>1</v>
      </c>
      <c r="Z116" s="59">
        <f t="shared" si="32"/>
        <v>1</v>
      </c>
      <c r="AA116" s="59">
        <f t="shared" si="33"/>
        <v>1</v>
      </c>
      <c r="AB116" s="66"/>
    </row>
    <row r="117" spans="1:28" ht="60" hidden="1" customHeight="1">
      <c r="A117" s="4">
        <v>115</v>
      </c>
      <c r="B117" s="4" t="s">
        <v>287</v>
      </c>
      <c r="C117" s="4" t="s">
        <v>2143</v>
      </c>
      <c r="D117" s="4" t="s">
        <v>288</v>
      </c>
      <c r="E117" s="24" t="s">
        <v>1211</v>
      </c>
      <c r="F117" s="19" t="s">
        <v>289</v>
      </c>
      <c r="G117" s="7" t="s">
        <v>1323</v>
      </c>
      <c r="H117" s="8" t="s">
        <v>1753</v>
      </c>
      <c r="I117" s="4"/>
      <c r="J117" s="54"/>
      <c r="K117" s="55">
        <f t="shared" si="19"/>
        <v>1</v>
      </c>
      <c r="L117" s="56" t="str">
        <f t="shared" si="20"/>
        <v>021084952</v>
      </c>
      <c r="M117" s="57" t="str">
        <f t="shared" si="21"/>
        <v>021084952</v>
      </c>
      <c r="N117" s="58">
        <f t="shared" si="22"/>
        <v>1</v>
      </c>
      <c r="O117" s="58">
        <f t="shared" si="23"/>
        <v>1</v>
      </c>
      <c r="P117" s="58">
        <f t="shared" si="17"/>
        <v>1</v>
      </c>
      <c r="Q117" s="59">
        <f t="shared" si="24"/>
        <v>1</v>
      </c>
      <c r="R117" s="60" t="str">
        <f t="shared" si="25"/>
        <v>0969443633</v>
      </c>
      <c r="S117" s="56" t="str">
        <f t="shared" si="26"/>
        <v>0969443633</v>
      </c>
      <c r="T117" s="58" t="e">
        <f t="shared" si="27"/>
        <v>#VALUE!</v>
      </c>
      <c r="U117" s="56" t="str">
        <f t="shared" si="28"/>
        <v>0969443633</v>
      </c>
      <c r="V117" s="61" t="str">
        <f t="shared" si="29"/>
        <v>0969443633</v>
      </c>
      <c r="W117" s="58">
        <f t="shared" si="30"/>
        <v>1</v>
      </c>
      <c r="X117" s="62">
        <f t="shared" si="31"/>
        <v>1</v>
      </c>
      <c r="Y117" s="58">
        <f t="shared" si="18"/>
        <v>1</v>
      </c>
      <c r="Z117" s="59">
        <f t="shared" si="32"/>
        <v>1</v>
      </c>
      <c r="AA117" s="59">
        <f t="shared" si="33"/>
        <v>1</v>
      </c>
      <c r="AB117" s="66"/>
    </row>
    <row r="118" spans="1:28" ht="60" hidden="1" customHeight="1">
      <c r="A118" s="4">
        <v>116</v>
      </c>
      <c r="B118" s="4" t="s">
        <v>290</v>
      </c>
      <c r="C118" s="4" t="s">
        <v>2143</v>
      </c>
      <c r="D118" s="4" t="s">
        <v>291</v>
      </c>
      <c r="E118" s="24" t="s">
        <v>1211</v>
      </c>
      <c r="F118" s="19" t="s">
        <v>292</v>
      </c>
      <c r="G118" s="7" t="s">
        <v>1324</v>
      </c>
      <c r="H118" s="8" t="s">
        <v>1754</v>
      </c>
      <c r="I118" s="4"/>
      <c r="J118" s="54"/>
      <c r="K118" s="55">
        <f t="shared" si="19"/>
        <v>1</v>
      </c>
      <c r="L118" s="56" t="str">
        <f t="shared" si="20"/>
        <v>040079617</v>
      </c>
      <c r="M118" s="57" t="str">
        <f t="shared" si="21"/>
        <v>040079617</v>
      </c>
      <c r="N118" s="58">
        <f t="shared" si="22"/>
        <v>1</v>
      </c>
      <c r="O118" s="58">
        <f t="shared" si="23"/>
        <v>1</v>
      </c>
      <c r="P118" s="58">
        <f t="shared" si="17"/>
        <v>1</v>
      </c>
      <c r="Q118" s="59">
        <f t="shared" si="24"/>
        <v>1</v>
      </c>
      <c r="R118" s="60" t="str">
        <f t="shared" si="25"/>
        <v>0964522257</v>
      </c>
      <c r="S118" s="56" t="str">
        <f t="shared" si="26"/>
        <v>0964522257</v>
      </c>
      <c r="T118" s="58" t="e">
        <f t="shared" si="27"/>
        <v>#VALUE!</v>
      </c>
      <c r="U118" s="56" t="str">
        <f t="shared" si="28"/>
        <v>0964522257</v>
      </c>
      <c r="V118" s="61" t="str">
        <f t="shared" si="29"/>
        <v>0964522257</v>
      </c>
      <c r="W118" s="58">
        <f t="shared" si="30"/>
        <v>1</v>
      </c>
      <c r="X118" s="62">
        <f t="shared" si="31"/>
        <v>1</v>
      </c>
      <c r="Y118" s="58">
        <f t="shared" si="18"/>
        <v>1</v>
      </c>
      <c r="Z118" s="59">
        <f t="shared" si="32"/>
        <v>1</v>
      </c>
      <c r="AA118" s="59">
        <f t="shared" si="33"/>
        <v>1</v>
      </c>
      <c r="AB118" s="66"/>
    </row>
    <row r="119" spans="1:28" ht="60" hidden="1" customHeight="1">
      <c r="A119" s="4">
        <v>117</v>
      </c>
      <c r="B119" s="4" t="s">
        <v>293</v>
      </c>
      <c r="C119" s="4" t="s">
        <v>2141</v>
      </c>
      <c r="D119" s="4" t="s">
        <v>294</v>
      </c>
      <c r="E119" s="24" t="s">
        <v>1211</v>
      </c>
      <c r="F119" s="19"/>
      <c r="G119" s="7" t="s">
        <v>1325</v>
      </c>
      <c r="H119" s="8" t="s">
        <v>1755</v>
      </c>
      <c r="I119" s="4"/>
      <c r="J119" s="54"/>
      <c r="K119" s="55">
        <f t="shared" si="19"/>
        <v>1</v>
      </c>
      <c r="L119" s="56" t="str">
        <f t="shared" si="20"/>
        <v>021305913</v>
      </c>
      <c r="M119" s="57" t="str">
        <f t="shared" si="21"/>
        <v>021305913</v>
      </c>
      <c r="N119" s="58">
        <f t="shared" si="22"/>
        <v>1</v>
      </c>
      <c r="O119" s="58">
        <f t="shared" si="23"/>
        <v>1</v>
      </c>
      <c r="P119" s="58">
        <f t="shared" si="17"/>
        <v>1</v>
      </c>
      <c r="Q119" s="59">
        <f t="shared" si="24"/>
        <v>1</v>
      </c>
      <c r="R119" s="60" t="str">
        <f t="shared" si="25"/>
        <v>086743851</v>
      </c>
      <c r="S119" s="56" t="str">
        <f t="shared" si="26"/>
        <v>086743851</v>
      </c>
      <c r="T119" s="58" t="e">
        <f t="shared" si="27"/>
        <v>#VALUE!</v>
      </c>
      <c r="U119" s="56" t="str">
        <f t="shared" si="28"/>
        <v>086743851</v>
      </c>
      <c r="V119" s="61" t="str">
        <f t="shared" si="29"/>
        <v>086743851</v>
      </c>
      <c r="W119" s="58">
        <f t="shared" si="30"/>
        <v>1</v>
      </c>
      <c r="X119" s="62">
        <f t="shared" si="31"/>
        <v>1</v>
      </c>
      <c r="Y119" s="58">
        <f t="shared" si="18"/>
        <v>1</v>
      </c>
      <c r="Z119" s="59">
        <f t="shared" si="32"/>
        <v>1</v>
      </c>
      <c r="AA119" s="59">
        <f t="shared" si="33"/>
        <v>1</v>
      </c>
      <c r="AB119" s="66"/>
    </row>
    <row r="120" spans="1:28" ht="60" hidden="1" customHeight="1">
      <c r="A120" s="4">
        <v>118</v>
      </c>
      <c r="B120" s="4" t="s">
        <v>295</v>
      </c>
      <c r="C120" s="4" t="s">
        <v>2141</v>
      </c>
      <c r="D120" s="4" t="s">
        <v>296</v>
      </c>
      <c r="E120" s="24" t="s">
        <v>1211</v>
      </c>
      <c r="F120" s="25" t="s">
        <v>297</v>
      </c>
      <c r="G120" s="7" t="s">
        <v>1326</v>
      </c>
      <c r="H120" s="8" t="s">
        <v>1756</v>
      </c>
      <c r="I120" s="4"/>
      <c r="J120" s="54"/>
      <c r="K120" s="55">
        <f t="shared" si="19"/>
        <v>1</v>
      </c>
      <c r="L120" s="56" t="str">
        <f t="shared" si="20"/>
        <v>021257986</v>
      </c>
      <c r="M120" s="57" t="str">
        <f t="shared" si="21"/>
        <v>021257986</v>
      </c>
      <c r="N120" s="58">
        <f t="shared" si="22"/>
        <v>1</v>
      </c>
      <c r="O120" s="58">
        <f t="shared" si="23"/>
        <v>1</v>
      </c>
      <c r="P120" s="58">
        <f t="shared" si="17"/>
        <v>1</v>
      </c>
      <c r="Q120" s="59">
        <f t="shared" si="24"/>
        <v>1</v>
      </c>
      <c r="R120" s="60" t="str">
        <f t="shared" si="25"/>
        <v>077720526</v>
      </c>
      <c r="S120" s="56" t="str">
        <f t="shared" si="26"/>
        <v>077720526</v>
      </c>
      <c r="T120" s="58" t="e">
        <f t="shared" si="27"/>
        <v>#VALUE!</v>
      </c>
      <c r="U120" s="56" t="str">
        <f t="shared" si="28"/>
        <v>077720526</v>
      </c>
      <c r="V120" s="61" t="str">
        <f t="shared" si="29"/>
        <v>077720526</v>
      </c>
      <c r="W120" s="58">
        <f t="shared" si="30"/>
        <v>1</v>
      </c>
      <c r="X120" s="62">
        <f t="shared" si="31"/>
        <v>1</v>
      </c>
      <c r="Y120" s="58">
        <f t="shared" si="18"/>
        <v>1</v>
      </c>
      <c r="Z120" s="59">
        <f t="shared" si="32"/>
        <v>1</v>
      </c>
      <c r="AA120" s="59">
        <f t="shared" si="33"/>
        <v>1</v>
      </c>
      <c r="AB120" s="66"/>
    </row>
    <row r="121" spans="1:28" ht="60" hidden="1" customHeight="1">
      <c r="A121" s="4">
        <v>119</v>
      </c>
      <c r="B121" s="4" t="s">
        <v>298</v>
      </c>
      <c r="C121" s="4" t="s">
        <v>2141</v>
      </c>
      <c r="D121" s="4" t="s">
        <v>299</v>
      </c>
      <c r="E121" s="24" t="s">
        <v>1211</v>
      </c>
      <c r="F121" s="19" t="s">
        <v>300</v>
      </c>
      <c r="G121" s="7" t="s">
        <v>1327</v>
      </c>
      <c r="H121" s="8" t="s">
        <v>1757</v>
      </c>
      <c r="I121" s="4"/>
      <c r="J121" s="54"/>
      <c r="K121" s="55">
        <f t="shared" si="19"/>
        <v>1</v>
      </c>
      <c r="L121" s="56" t="str">
        <f t="shared" si="20"/>
        <v>040470594</v>
      </c>
      <c r="M121" s="57" t="str">
        <f t="shared" si="21"/>
        <v>040470594</v>
      </c>
      <c r="N121" s="58">
        <f t="shared" si="22"/>
        <v>1</v>
      </c>
      <c r="O121" s="58">
        <f t="shared" si="23"/>
        <v>1</v>
      </c>
      <c r="P121" s="58">
        <f t="shared" si="17"/>
        <v>1</v>
      </c>
      <c r="Q121" s="59">
        <f t="shared" si="24"/>
        <v>1</v>
      </c>
      <c r="R121" s="60" t="str">
        <f t="shared" si="25"/>
        <v>081602595</v>
      </c>
      <c r="S121" s="56" t="str">
        <f t="shared" si="26"/>
        <v>081602595</v>
      </c>
      <c r="T121" s="58" t="e">
        <f t="shared" si="27"/>
        <v>#VALUE!</v>
      </c>
      <c r="U121" s="56" t="str">
        <f t="shared" si="28"/>
        <v>081602595</v>
      </c>
      <c r="V121" s="61" t="str">
        <f t="shared" si="29"/>
        <v>081602595</v>
      </c>
      <c r="W121" s="58">
        <f t="shared" si="30"/>
        <v>1</v>
      </c>
      <c r="X121" s="62">
        <f t="shared" si="31"/>
        <v>1</v>
      </c>
      <c r="Y121" s="58">
        <f t="shared" si="18"/>
        <v>1</v>
      </c>
      <c r="Z121" s="59">
        <f t="shared" si="32"/>
        <v>1</v>
      </c>
      <c r="AA121" s="59">
        <f t="shared" si="33"/>
        <v>1</v>
      </c>
      <c r="AB121" s="66"/>
    </row>
    <row r="122" spans="1:28" ht="60" hidden="1" customHeight="1">
      <c r="A122" s="4">
        <v>120</v>
      </c>
      <c r="B122" s="4" t="s">
        <v>301</v>
      </c>
      <c r="C122" s="4" t="s">
        <v>2141</v>
      </c>
      <c r="D122" s="4" t="s">
        <v>302</v>
      </c>
      <c r="E122" s="24" t="s">
        <v>1211</v>
      </c>
      <c r="F122" s="19" t="s">
        <v>303</v>
      </c>
      <c r="G122" s="7" t="s">
        <v>1328</v>
      </c>
      <c r="H122" s="8" t="s">
        <v>1758</v>
      </c>
      <c r="I122" s="4"/>
      <c r="J122" s="54"/>
      <c r="K122" s="55">
        <f t="shared" si="19"/>
        <v>1</v>
      </c>
      <c r="L122" s="56" t="str">
        <f t="shared" si="20"/>
        <v>021222755</v>
      </c>
      <c r="M122" s="57" t="str">
        <f t="shared" si="21"/>
        <v>021222755</v>
      </c>
      <c r="N122" s="58">
        <f t="shared" si="22"/>
        <v>1</v>
      </c>
      <c r="O122" s="58">
        <f t="shared" si="23"/>
        <v>1</v>
      </c>
      <c r="P122" s="58">
        <f t="shared" si="17"/>
        <v>1</v>
      </c>
      <c r="Q122" s="59">
        <f t="shared" si="24"/>
        <v>1</v>
      </c>
      <c r="R122" s="60" t="str">
        <f t="shared" si="25"/>
        <v>086421758</v>
      </c>
      <c r="S122" s="56" t="str">
        <f t="shared" si="26"/>
        <v>086421758</v>
      </c>
      <c r="T122" s="58" t="e">
        <f t="shared" si="27"/>
        <v>#VALUE!</v>
      </c>
      <c r="U122" s="56" t="str">
        <f t="shared" si="28"/>
        <v>086421758</v>
      </c>
      <c r="V122" s="61" t="str">
        <f t="shared" si="29"/>
        <v>086421758</v>
      </c>
      <c r="W122" s="58">
        <f t="shared" si="30"/>
        <v>1</v>
      </c>
      <c r="X122" s="62">
        <f t="shared" si="31"/>
        <v>1</v>
      </c>
      <c r="Y122" s="58">
        <f t="shared" si="18"/>
        <v>1</v>
      </c>
      <c r="Z122" s="59">
        <f t="shared" si="32"/>
        <v>1</v>
      </c>
      <c r="AA122" s="59">
        <f t="shared" si="33"/>
        <v>1</v>
      </c>
      <c r="AB122" s="66"/>
    </row>
    <row r="123" spans="1:28" ht="60" hidden="1" customHeight="1">
      <c r="A123" s="4">
        <v>121</v>
      </c>
      <c r="B123" s="4" t="s">
        <v>304</v>
      </c>
      <c r="C123" s="4" t="s">
        <v>2141</v>
      </c>
      <c r="D123" s="4" t="s">
        <v>305</v>
      </c>
      <c r="E123" s="24" t="s">
        <v>1211</v>
      </c>
      <c r="F123" s="25" t="s">
        <v>306</v>
      </c>
      <c r="G123" s="7" t="s">
        <v>1329</v>
      </c>
      <c r="H123" s="8" t="s">
        <v>1759</v>
      </c>
      <c r="I123" s="4"/>
      <c r="J123" s="54"/>
      <c r="K123" s="55">
        <f t="shared" si="19"/>
        <v>1</v>
      </c>
      <c r="L123" s="56" t="str">
        <f t="shared" si="20"/>
        <v>060697186</v>
      </c>
      <c r="M123" s="57" t="str">
        <f t="shared" si="21"/>
        <v>060697186</v>
      </c>
      <c r="N123" s="58">
        <f t="shared" si="22"/>
        <v>1</v>
      </c>
      <c r="O123" s="58">
        <f t="shared" si="23"/>
        <v>1</v>
      </c>
      <c r="P123" s="58">
        <f t="shared" si="17"/>
        <v>1</v>
      </c>
      <c r="Q123" s="59">
        <f t="shared" si="24"/>
        <v>1</v>
      </c>
      <c r="R123" s="60" t="str">
        <f t="shared" si="25"/>
        <v>068500377</v>
      </c>
      <c r="S123" s="56" t="str">
        <f t="shared" si="26"/>
        <v>068500377</v>
      </c>
      <c r="T123" s="58" t="e">
        <f t="shared" si="27"/>
        <v>#VALUE!</v>
      </c>
      <c r="U123" s="56" t="str">
        <f t="shared" si="28"/>
        <v>068500377</v>
      </c>
      <c r="V123" s="61" t="str">
        <f t="shared" si="29"/>
        <v>068500377</v>
      </c>
      <c r="W123" s="58">
        <f t="shared" si="30"/>
        <v>1</v>
      </c>
      <c r="X123" s="62">
        <f t="shared" si="31"/>
        <v>1</v>
      </c>
      <c r="Y123" s="58">
        <f t="shared" si="18"/>
        <v>1</v>
      </c>
      <c r="Z123" s="59">
        <f t="shared" si="32"/>
        <v>1</v>
      </c>
      <c r="AA123" s="59">
        <f t="shared" si="33"/>
        <v>1</v>
      </c>
      <c r="AB123" s="66"/>
    </row>
    <row r="124" spans="1:28" ht="60" hidden="1" customHeight="1">
      <c r="A124" s="4">
        <v>122</v>
      </c>
      <c r="B124" s="4" t="s">
        <v>307</v>
      </c>
      <c r="C124" s="4" t="s">
        <v>2141</v>
      </c>
      <c r="D124" s="4" t="s">
        <v>308</v>
      </c>
      <c r="E124" s="24" t="s">
        <v>1211</v>
      </c>
      <c r="F124" s="19" t="s">
        <v>309</v>
      </c>
      <c r="G124" s="7" t="s">
        <v>1330</v>
      </c>
      <c r="H124" s="8" t="s">
        <v>1760</v>
      </c>
      <c r="I124" s="4"/>
      <c r="J124" s="54"/>
      <c r="K124" s="55">
        <f t="shared" si="19"/>
        <v>1</v>
      </c>
      <c r="L124" s="56" t="str">
        <f t="shared" si="20"/>
        <v>021010330</v>
      </c>
      <c r="M124" s="57" t="str">
        <f t="shared" si="21"/>
        <v>021010330</v>
      </c>
      <c r="N124" s="58">
        <f t="shared" si="22"/>
        <v>1</v>
      </c>
      <c r="O124" s="58">
        <f t="shared" si="23"/>
        <v>1</v>
      </c>
      <c r="P124" s="58">
        <f t="shared" si="17"/>
        <v>1</v>
      </c>
      <c r="Q124" s="59">
        <f t="shared" si="24"/>
        <v>1</v>
      </c>
      <c r="R124" s="60" t="str">
        <f t="shared" si="25"/>
        <v>0966310028</v>
      </c>
      <c r="S124" s="56" t="str">
        <f t="shared" si="26"/>
        <v>0966310028</v>
      </c>
      <c r="T124" s="58" t="e">
        <f t="shared" si="27"/>
        <v>#VALUE!</v>
      </c>
      <c r="U124" s="56" t="str">
        <f t="shared" si="28"/>
        <v>0966310028</v>
      </c>
      <c r="V124" s="61" t="str">
        <f t="shared" si="29"/>
        <v>0966310028</v>
      </c>
      <c r="W124" s="58">
        <f t="shared" si="30"/>
        <v>1</v>
      </c>
      <c r="X124" s="62">
        <f t="shared" si="31"/>
        <v>1</v>
      </c>
      <c r="Y124" s="58">
        <f t="shared" si="18"/>
        <v>1</v>
      </c>
      <c r="Z124" s="59">
        <f t="shared" si="32"/>
        <v>1</v>
      </c>
      <c r="AA124" s="59">
        <f t="shared" si="33"/>
        <v>1</v>
      </c>
      <c r="AB124" s="66"/>
    </row>
    <row r="125" spans="1:28" ht="60" hidden="1" customHeight="1">
      <c r="A125" s="4">
        <v>123</v>
      </c>
      <c r="B125" s="4" t="s">
        <v>310</v>
      </c>
      <c r="C125" s="4" t="s">
        <v>2141</v>
      </c>
      <c r="D125" s="4" t="s">
        <v>311</v>
      </c>
      <c r="E125" s="24" t="s">
        <v>1211</v>
      </c>
      <c r="F125" s="19" t="s">
        <v>312</v>
      </c>
      <c r="G125" s="7" t="s">
        <v>1331</v>
      </c>
      <c r="H125" s="8" t="s">
        <v>1761</v>
      </c>
      <c r="I125" s="4"/>
      <c r="J125" s="54"/>
      <c r="K125" s="55">
        <f t="shared" si="19"/>
        <v>1</v>
      </c>
      <c r="L125" s="56" t="str">
        <f t="shared" si="20"/>
        <v>150792408</v>
      </c>
      <c r="M125" s="57" t="str">
        <f t="shared" si="21"/>
        <v>150792408</v>
      </c>
      <c r="N125" s="58">
        <f t="shared" si="22"/>
        <v>1</v>
      </c>
      <c r="O125" s="58">
        <f t="shared" si="23"/>
        <v>1</v>
      </c>
      <c r="P125" s="58">
        <f t="shared" si="17"/>
        <v>1</v>
      </c>
      <c r="Q125" s="59">
        <f t="shared" si="24"/>
        <v>1</v>
      </c>
      <c r="R125" s="60" t="str">
        <f t="shared" si="25"/>
        <v>069810299</v>
      </c>
      <c r="S125" s="56" t="str">
        <f t="shared" si="26"/>
        <v>069810299</v>
      </c>
      <c r="T125" s="58" t="e">
        <f t="shared" si="27"/>
        <v>#VALUE!</v>
      </c>
      <c r="U125" s="56" t="str">
        <f t="shared" si="28"/>
        <v>069810299</v>
      </c>
      <c r="V125" s="61" t="str">
        <f t="shared" si="29"/>
        <v>069810299</v>
      </c>
      <c r="W125" s="58">
        <f t="shared" si="30"/>
        <v>1</v>
      </c>
      <c r="X125" s="62">
        <f t="shared" si="31"/>
        <v>1</v>
      </c>
      <c r="Y125" s="58">
        <f t="shared" si="18"/>
        <v>1</v>
      </c>
      <c r="Z125" s="59">
        <f t="shared" si="32"/>
        <v>1</v>
      </c>
      <c r="AA125" s="59">
        <f t="shared" si="33"/>
        <v>1</v>
      </c>
      <c r="AB125" s="66"/>
    </row>
    <row r="126" spans="1:28" ht="60" hidden="1" customHeight="1">
      <c r="A126" s="4">
        <v>124</v>
      </c>
      <c r="B126" s="4" t="s">
        <v>313</v>
      </c>
      <c r="C126" s="4" t="s">
        <v>2141</v>
      </c>
      <c r="D126" s="4" t="s">
        <v>314</v>
      </c>
      <c r="E126" s="24" t="s">
        <v>1211</v>
      </c>
      <c r="F126" s="19" t="s">
        <v>315</v>
      </c>
      <c r="G126" s="7" t="s">
        <v>1332</v>
      </c>
      <c r="H126" s="8" t="s">
        <v>1762</v>
      </c>
      <c r="I126" s="4"/>
      <c r="J126" s="54"/>
      <c r="K126" s="55">
        <f t="shared" si="19"/>
        <v>1</v>
      </c>
      <c r="L126" s="56" t="str">
        <f t="shared" si="20"/>
        <v>021254739</v>
      </c>
      <c r="M126" s="57" t="str">
        <f t="shared" si="21"/>
        <v>021254739</v>
      </c>
      <c r="N126" s="58">
        <f t="shared" si="22"/>
        <v>1</v>
      </c>
      <c r="O126" s="58">
        <f t="shared" si="23"/>
        <v>1</v>
      </c>
      <c r="P126" s="58">
        <f t="shared" si="17"/>
        <v>1</v>
      </c>
      <c r="Q126" s="59">
        <f t="shared" si="24"/>
        <v>1</v>
      </c>
      <c r="R126" s="60" t="str">
        <f t="shared" si="25"/>
        <v>0969768321</v>
      </c>
      <c r="S126" s="56" t="str">
        <f t="shared" si="26"/>
        <v>0969768321</v>
      </c>
      <c r="T126" s="58" t="e">
        <f t="shared" si="27"/>
        <v>#VALUE!</v>
      </c>
      <c r="U126" s="56" t="str">
        <f t="shared" si="28"/>
        <v>0969768321</v>
      </c>
      <c r="V126" s="61" t="str">
        <f t="shared" si="29"/>
        <v>0969768321</v>
      </c>
      <c r="W126" s="58">
        <f t="shared" si="30"/>
        <v>1</v>
      </c>
      <c r="X126" s="62">
        <f t="shared" si="31"/>
        <v>1</v>
      </c>
      <c r="Y126" s="58">
        <f t="shared" si="18"/>
        <v>1</v>
      </c>
      <c r="Z126" s="59">
        <f t="shared" si="32"/>
        <v>1</v>
      </c>
      <c r="AA126" s="59">
        <f t="shared" si="33"/>
        <v>1</v>
      </c>
      <c r="AB126" s="66"/>
    </row>
    <row r="127" spans="1:28" ht="60" hidden="1" customHeight="1">
      <c r="A127" s="4">
        <v>125</v>
      </c>
      <c r="B127" s="4" t="s">
        <v>316</v>
      </c>
      <c r="C127" s="4" t="s">
        <v>2141</v>
      </c>
      <c r="D127" s="4" t="s">
        <v>317</v>
      </c>
      <c r="E127" s="24" t="s">
        <v>1211</v>
      </c>
      <c r="F127" s="19" t="s">
        <v>318</v>
      </c>
      <c r="G127" s="7" t="s">
        <v>1333</v>
      </c>
      <c r="H127" s="8" t="s">
        <v>1763</v>
      </c>
      <c r="I127" s="4"/>
      <c r="J127" s="54"/>
      <c r="K127" s="55">
        <f t="shared" si="19"/>
        <v>1</v>
      </c>
      <c r="L127" s="56" t="str">
        <f t="shared" si="20"/>
        <v>021023643</v>
      </c>
      <c r="M127" s="57" t="str">
        <f t="shared" si="21"/>
        <v>021023643</v>
      </c>
      <c r="N127" s="58">
        <f t="shared" si="22"/>
        <v>1</v>
      </c>
      <c r="O127" s="58">
        <f t="shared" si="23"/>
        <v>1</v>
      </c>
      <c r="P127" s="58">
        <f t="shared" si="17"/>
        <v>1</v>
      </c>
      <c r="Q127" s="59">
        <f t="shared" si="24"/>
        <v>1</v>
      </c>
      <c r="R127" s="60" t="str">
        <f t="shared" si="25"/>
        <v>0963876748</v>
      </c>
      <c r="S127" s="56" t="str">
        <f t="shared" si="26"/>
        <v>0963876748</v>
      </c>
      <c r="T127" s="58" t="e">
        <f t="shared" si="27"/>
        <v>#VALUE!</v>
      </c>
      <c r="U127" s="56" t="str">
        <f t="shared" si="28"/>
        <v>0963876748</v>
      </c>
      <c r="V127" s="61" t="str">
        <f t="shared" si="29"/>
        <v>0963876748</v>
      </c>
      <c r="W127" s="58">
        <f t="shared" si="30"/>
        <v>1</v>
      </c>
      <c r="X127" s="62">
        <f t="shared" si="31"/>
        <v>1</v>
      </c>
      <c r="Y127" s="58">
        <f t="shared" si="18"/>
        <v>1</v>
      </c>
      <c r="Z127" s="59">
        <f t="shared" si="32"/>
        <v>1</v>
      </c>
      <c r="AA127" s="59">
        <f t="shared" si="33"/>
        <v>1</v>
      </c>
      <c r="AB127" s="66"/>
    </row>
    <row r="128" spans="1:28" ht="60" hidden="1" customHeight="1">
      <c r="A128" s="4">
        <v>126</v>
      </c>
      <c r="B128" s="4" t="s">
        <v>319</v>
      </c>
      <c r="C128" s="4" t="s">
        <v>2141</v>
      </c>
      <c r="D128" s="4" t="s">
        <v>320</v>
      </c>
      <c r="E128" s="24" t="s">
        <v>1211</v>
      </c>
      <c r="F128" s="25" t="s">
        <v>321</v>
      </c>
      <c r="G128" s="8" t="s">
        <v>1334</v>
      </c>
      <c r="H128" s="18" t="s">
        <v>1764</v>
      </c>
      <c r="I128" s="4"/>
      <c r="J128" s="54"/>
      <c r="K128" s="55">
        <f t="shared" si="19"/>
        <v>1</v>
      </c>
      <c r="L128" s="56" t="str">
        <f t="shared" si="20"/>
        <v>021152537</v>
      </c>
      <c r="M128" s="57" t="str">
        <f t="shared" si="21"/>
        <v>021152537</v>
      </c>
      <c r="N128" s="58">
        <f t="shared" si="22"/>
        <v>1</v>
      </c>
      <c r="O128" s="58">
        <f t="shared" si="23"/>
        <v>1</v>
      </c>
      <c r="P128" s="58">
        <f t="shared" si="17"/>
        <v>1</v>
      </c>
      <c r="Q128" s="59">
        <f t="shared" si="24"/>
        <v>1</v>
      </c>
      <c r="R128" s="60" t="str">
        <f t="shared" si="25"/>
        <v>0966193130</v>
      </c>
      <c r="S128" s="56" t="str">
        <f t="shared" si="26"/>
        <v>0966193130</v>
      </c>
      <c r="T128" s="58" t="e">
        <f t="shared" si="27"/>
        <v>#VALUE!</v>
      </c>
      <c r="U128" s="56" t="str">
        <f t="shared" si="28"/>
        <v>0966193130</v>
      </c>
      <c r="V128" s="61" t="str">
        <f t="shared" si="29"/>
        <v>0966193130</v>
      </c>
      <c r="W128" s="58">
        <f t="shared" si="30"/>
        <v>1</v>
      </c>
      <c r="X128" s="62">
        <f t="shared" si="31"/>
        <v>1</v>
      </c>
      <c r="Y128" s="58">
        <f t="shared" si="18"/>
        <v>1</v>
      </c>
      <c r="Z128" s="59">
        <f t="shared" si="32"/>
        <v>1</v>
      </c>
      <c r="AA128" s="59">
        <f t="shared" si="33"/>
        <v>1</v>
      </c>
      <c r="AB128" s="66"/>
    </row>
    <row r="129" spans="1:28" ht="60" hidden="1" customHeight="1">
      <c r="A129" s="4">
        <v>127</v>
      </c>
      <c r="B129" s="4" t="s">
        <v>322</v>
      </c>
      <c r="C129" s="4" t="s">
        <v>2141</v>
      </c>
      <c r="D129" s="4" t="s">
        <v>323</v>
      </c>
      <c r="E129" s="24" t="s">
        <v>1211</v>
      </c>
      <c r="F129" s="19" t="s">
        <v>324</v>
      </c>
      <c r="G129" s="7" t="s">
        <v>1335</v>
      </c>
      <c r="H129" s="8" t="s">
        <v>1765</v>
      </c>
      <c r="I129" s="4"/>
      <c r="J129" s="54"/>
      <c r="K129" s="55">
        <f t="shared" si="19"/>
        <v>1</v>
      </c>
      <c r="L129" s="56" t="str">
        <f t="shared" si="20"/>
        <v>020973408</v>
      </c>
      <c r="M129" s="57" t="str">
        <f t="shared" si="21"/>
        <v>020973408</v>
      </c>
      <c r="N129" s="58">
        <f t="shared" si="22"/>
        <v>1</v>
      </c>
      <c r="O129" s="58">
        <f t="shared" si="23"/>
        <v>1</v>
      </c>
      <c r="P129" s="58">
        <f t="shared" si="17"/>
        <v>1</v>
      </c>
      <c r="Q129" s="59">
        <f t="shared" si="24"/>
        <v>1</v>
      </c>
      <c r="R129" s="60" t="str">
        <f t="shared" si="25"/>
        <v>010287235</v>
      </c>
      <c r="S129" s="56" t="str">
        <f t="shared" si="26"/>
        <v>010287235</v>
      </c>
      <c r="T129" s="58" t="e">
        <f t="shared" si="27"/>
        <v>#VALUE!</v>
      </c>
      <c r="U129" s="56" t="str">
        <f t="shared" si="28"/>
        <v>010287235</v>
      </c>
      <c r="V129" s="61" t="str">
        <f t="shared" si="29"/>
        <v>010287235</v>
      </c>
      <c r="W129" s="58">
        <f t="shared" si="30"/>
        <v>1</v>
      </c>
      <c r="X129" s="62">
        <f t="shared" si="31"/>
        <v>1</v>
      </c>
      <c r="Y129" s="58">
        <f t="shared" si="18"/>
        <v>1</v>
      </c>
      <c r="Z129" s="59">
        <f t="shared" si="32"/>
        <v>1</v>
      </c>
      <c r="AA129" s="59">
        <f t="shared" si="33"/>
        <v>1</v>
      </c>
      <c r="AB129" s="66"/>
    </row>
    <row r="130" spans="1:28" ht="60" hidden="1" customHeight="1">
      <c r="A130" s="4">
        <v>128</v>
      </c>
      <c r="B130" s="4" t="s">
        <v>325</v>
      </c>
      <c r="C130" s="4" t="s">
        <v>2141</v>
      </c>
      <c r="D130" s="4" t="s">
        <v>326</v>
      </c>
      <c r="E130" s="24" t="s">
        <v>1211</v>
      </c>
      <c r="F130" s="19" t="s">
        <v>327</v>
      </c>
      <c r="G130" s="7" t="s">
        <v>1336</v>
      </c>
      <c r="H130" s="8" t="s">
        <v>1766</v>
      </c>
      <c r="I130" s="4"/>
      <c r="J130" s="54"/>
      <c r="K130" s="55">
        <f t="shared" si="19"/>
        <v>1</v>
      </c>
      <c r="L130" s="56" t="str">
        <f t="shared" si="20"/>
        <v>021129931</v>
      </c>
      <c r="M130" s="57" t="str">
        <f t="shared" si="21"/>
        <v>021129931</v>
      </c>
      <c r="N130" s="58">
        <f t="shared" si="22"/>
        <v>1</v>
      </c>
      <c r="O130" s="58">
        <f t="shared" si="23"/>
        <v>1</v>
      </c>
      <c r="P130" s="58">
        <f t="shared" si="17"/>
        <v>1</v>
      </c>
      <c r="Q130" s="59">
        <f t="shared" si="24"/>
        <v>1</v>
      </c>
      <c r="R130" s="60" t="str">
        <f t="shared" si="25"/>
        <v>010739226</v>
      </c>
      <c r="S130" s="56" t="str">
        <f t="shared" si="26"/>
        <v>010739226</v>
      </c>
      <c r="T130" s="58" t="e">
        <f t="shared" si="27"/>
        <v>#VALUE!</v>
      </c>
      <c r="U130" s="56" t="str">
        <f t="shared" si="28"/>
        <v>010739226</v>
      </c>
      <c r="V130" s="61" t="str">
        <f t="shared" si="29"/>
        <v>010739226</v>
      </c>
      <c r="W130" s="58">
        <f t="shared" si="30"/>
        <v>1</v>
      </c>
      <c r="X130" s="62">
        <f t="shared" si="31"/>
        <v>1</v>
      </c>
      <c r="Y130" s="58">
        <f t="shared" si="18"/>
        <v>1</v>
      </c>
      <c r="Z130" s="59">
        <f t="shared" si="32"/>
        <v>1</v>
      </c>
      <c r="AA130" s="59">
        <f t="shared" si="33"/>
        <v>1</v>
      </c>
      <c r="AB130" s="66"/>
    </row>
    <row r="131" spans="1:28" ht="60" hidden="1" customHeight="1">
      <c r="A131" s="4">
        <v>129</v>
      </c>
      <c r="B131" s="4" t="s">
        <v>328</v>
      </c>
      <c r="C131" s="4" t="s">
        <v>2143</v>
      </c>
      <c r="D131" s="4" t="s">
        <v>329</v>
      </c>
      <c r="E131" s="24" t="s">
        <v>1211</v>
      </c>
      <c r="F131" s="19" t="s">
        <v>330</v>
      </c>
      <c r="G131" s="7" t="s">
        <v>1337</v>
      </c>
      <c r="H131" s="8" t="s">
        <v>1767</v>
      </c>
      <c r="I131" s="4"/>
      <c r="J131" s="54"/>
      <c r="K131" s="55">
        <f t="shared" si="19"/>
        <v>1</v>
      </c>
      <c r="L131" s="56" t="str">
        <f t="shared" si="20"/>
        <v>021258227</v>
      </c>
      <c r="M131" s="57" t="str">
        <f t="shared" si="21"/>
        <v>021258227</v>
      </c>
      <c r="N131" s="58">
        <f t="shared" si="22"/>
        <v>1</v>
      </c>
      <c r="O131" s="58">
        <f t="shared" si="23"/>
        <v>1</v>
      </c>
      <c r="P131" s="58">
        <f t="shared" ref="P131:P194" si="34">IF(M131="បរទេស",1,IF(COUNTIF(M:M,$M131)&gt;1,2,1))</f>
        <v>1</v>
      </c>
      <c r="Q131" s="59">
        <f t="shared" si="24"/>
        <v>1</v>
      </c>
      <c r="R131" s="60" t="str">
        <f t="shared" si="25"/>
        <v>0968662603</v>
      </c>
      <c r="S131" s="56" t="str">
        <f t="shared" si="26"/>
        <v>0968662603</v>
      </c>
      <c r="T131" s="58" t="e">
        <f t="shared" si="27"/>
        <v>#VALUE!</v>
      </c>
      <c r="U131" s="56" t="str">
        <f t="shared" si="28"/>
        <v>0968662603</v>
      </c>
      <c r="V131" s="61" t="str">
        <f t="shared" si="29"/>
        <v>0968662603</v>
      </c>
      <c r="W131" s="58">
        <f t="shared" si="30"/>
        <v>1</v>
      </c>
      <c r="X131" s="62">
        <f t="shared" si="31"/>
        <v>1</v>
      </c>
      <c r="Y131" s="58">
        <f t="shared" ref="Y131:Y194" si="35">IF(V131="បរទេស",1,IF(COUNTIF(V:V,$V131)&gt;1,2,1))</f>
        <v>1</v>
      </c>
      <c r="Z131" s="59">
        <f t="shared" si="32"/>
        <v>1</v>
      </c>
      <c r="AA131" s="59">
        <f t="shared" si="33"/>
        <v>1</v>
      </c>
      <c r="AB131" s="66"/>
    </row>
    <row r="132" spans="1:28" ht="60" hidden="1" customHeight="1">
      <c r="A132" s="4">
        <v>130</v>
      </c>
      <c r="B132" s="4" t="s">
        <v>331</v>
      </c>
      <c r="C132" s="4" t="s">
        <v>2141</v>
      </c>
      <c r="D132" s="4" t="s">
        <v>332</v>
      </c>
      <c r="E132" s="24" t="s">
        <v>1211</v>
      </c>
      <c r="F132" s="19" t="s">
        <v>333</v>
      </c>
      <c r="G132" s="7" t="s">
        <v>1338</v>
      </c>
      <c r="H132" s="8" t="s">
        <v>1768</v>
      </c>
      <c r="I132" s="4"/>
      <c r="J132" s="54"/>
      <c r="K132" s="55">
        <f t="shared" ref="K132:K195" si="36">IF(OR(H132="បរទេស",G132="បរទេស"),2,1)</f>
        <v>1</v>
      </c>
      <c r="L132" s="56" t="str">
        <f t="shared" ref="L132:L195" si="37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132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021061029</v>
      </c>
      <c r="M132" s="57" t="str">
        <f t="shared" ref="M132:M195" si="38">IF(L132="បរទេស","បរទេស",IF(AND($BC$2=1,LEN(L132)=8),"0"&amp;L132,IF(LEN(L132)&gt;9,2,LEFT(L132,9))))</f>
        <v>021061029</v>
      </c>
      <c r="N132" s="58">
        <f t="shared" ref="N132:N195" si="39">IF(L132="បរទេស",1,IF((LEN($M132)-9)=0,1,2))</f>
        <v>1</v>
      </c>
      <c r="O132" s="58">
        <f t="shared" ref="O132:O195" si="40">IF(M132="",2,1)</f>
        <v>1</v>
      </c>
      <c r="P132" s="58">
        <f t="shared" si="34"/>
        <v>1</v>
      </c>
      <c r="Q132" s="59">
        <f t="shared" ref="Q132:Q195" si="41">IF(M132="បរទេស",1,MAX(N132:P132))</f>
        <v>1</v>
      </c>
      <c r="R132" s="60" t="str">
        <f t="shared" ref="R132:R195" si="42">H132</f>
        <v>086719582</v>
      </c>
      <c r="S132" s="56" t="str">
        <f t="shared" ref="S132:S195" si="43">SUBSTITUTE(SUBSTITUTE(SUBSTITUTE(SUBSTITUTE(SUBSTITUTE(SUBSTITUTE(SUBSTITUTE(SUBSTITUTE(SUBSTITUTE(SUBSTITUTE(SUBSTITUTE(SUBSTITUTE(SUBSTITUTE(SUBSTITUTE(SUBSTITUTE(SUBSTITUTE(SUBSTITUTE(SUBSTITUTE(SUBSTITUTE(SUBSTITUTE(SUBSTITUTE(SUBSTITUTE(R132,"១","1"),"២","2"),"៣","3"),"៤","4"),"៥","5"),"៦","6"),"៧","7"),"៨","8"),"៩","9"),"០","0")," ","")," ",""),"​",""),",","/"),"-",""),"(",""),")",""),"+855","0"),"(855)","0"),"O","0"),"o","0"),".","")</f>
        <v>086719582</v>
      </c>
      <c r="T132" s="58" t="e">
        <f t="shared" ref="T132:T195" si="44">LEFT(S132, SEARCH("/",S132,1)-1)</f>
        <v>#VALUE!</v>
      </c>
      <c r="U132" s="56" t="str">
        <f t="shared" ref="U132:U195" si="45">IFERROR(T132,S132)</f>
        <v>086719582</v>
      </c>
      <c r="V132" s="61" t="str">
        <f t="shared" ref="V132:V195" si="46">IF(LEFT(U132,5)="បរទេស","បរទេស",IF(LEFT(U132,3)="855","0"&amp;MID(U132,4,10),IF(LEFT(U132,1)="0",MID(U132,1,10),IF(LEFT(U132,1)&gt;=1,"0"&amp;MID(U132,1,10),U132))))</f>
        <v>086719582</v>
      </c>
      <c r="W132" s="58">
        <f t="shared" ref="W132:W195" si="47">IF(V132="បរទេស",1,IF(OR(LEN(V132)=9,LEN(V132)=10),1,2))</f>
        <v>1</v>
      </c>
      <c r="X132" s="62">
        <f t="shared" ref="X132:X195" si="48">IF(V132="",2,1)</f>
        <v>1</v>
      </c>
      <c r="Y132" s="58">
        <f t="shared" si="35"/>
        <v>1</v>
      </c>
      <c r="Z132" s="59">
        <f t="shared" ref="Z132:Z195" si="49">IF(V132="បរទេស",1,MAX(W132:Y132))</f>
        <v>1</v>
      </c>
      <c r="AA132" s="59">
        <f t="shared" ref="AA132:AA195" si="50">IF(K132=2,2,MAX(J132,Q132,Z132,Z132))</f>
        <v>1</v>
      </c>
      <c r="AB132" s="66"/>
    </row>
    <row r="133" spans="1:28" ht="60" hidden="1" customHeight="1">
      <c r="A133" s="4">
        <v>131</v>
      </c>
      <c r="B133" s="4" t="s">
        <v>334</v>
      </c>
      <c r="C133" s="4" t="s">
        <v>2141</v>
      </c>
      <c r="D133" s="4" t="s">
        <v>335</v>
      </c>
      <c r="E133" s="24" t="s">
        <v>1211</v>
      </c>
      <c r="F133" s="19" t="s">
        <v>336</v>
      </c>
      <c r="G133" s="8" t="s">
        <v>1339</v>
      </c>
      <c r="H133" s="8" t="s">
        <v>1769</v>
      </c>
      <c r="I133" s="4"/>
      <c r="J133" s="54"/>
      <c r="K133" s="55">
        <f t="shared" si="36"/>
        <v>1</v>
      </c>
      <c r="L133" s="56" t="str">
        <f t="shared" si="37"/>
        <v>021246080</v>
      </c>
      <c r="M133" s="57" t="str">
        <f t="shared" si="38"/>
        <v>021246080</v>
      </c>
      <c r="N133" s="58">
        <f t="shared" si="39"/>
        <v>1</v>
      </c>
      <c r="O133" s="58">
        <f t="shared" si="40"/>
        <v>1</v>
      </c>
      <c r="P133" s="58">
        <f t="shared" si="34"/>
        <v>1</v>
      </c>
      <c r="Q133" s="59">
        <f t="shared" si="41"/>
        <v>1</v>
      </c>
      <c r="R133" s="60" t="str">
        <f t="shared" si="42"/>
        <v>081625301</v>
      </c>
      <c r="S133" s="56" t="str">
        <f t="shared" si="43"/>
        <v>081625301</v>
      </c>
      <c r="T133" s="58" t="e">
        <f t="shared" si="44"/>
        <v>#VALUE!</v>
      </c>
      <c r="U133" s="56" t="str">
        <f t="shared" si="45"/>
        <v>081625301</v>
      </c>
      <c r="V133" s="61" t="str">
        <f t="shared" si="46"/>
        <v>081625301</v>
      </c>
      <c r="W133" s="58">
        <f t="shared" si="47"/>
        <v>1</v>
      </c>
      <c r="X133" s="62">
        <f t="shared" si="48"/>
        <v>1</v>
      </c>
      <c r="Y133" s="58">
        <f t="shared" si="35"/>
        <v>1</v>
      </c>
      <c r="Z133" s="59">
        <f t="shared" si="49"/>
        <v>1</v>
      </c>
      <c r="AA133" s="59">
        <f t="shared" si="50"/>
        <v>1</v>
      </c>
      <c r="AB133" s="66"/>
    </row>
    <row r="134" spans="1:28" ht="60" hidden="1" customHeight="1">
      <c r="A134" s="4">
        <v>132</v>
      </c>
      <c r="B134" s="4" t="s">
        <v>337</v>
      </c>
      <c r="C134" s="4" t="s">
        <v>2141</v>
      </c>
      <c r="D134" s="4" t="s">
        <v>338</v>
      </c>
      <c r="E134" s="24" t="s">
        <v>1211</v>
      </c>
      <c r="F134" s="19" t="s">
        <v>339</v>
      </c>
      <c r="G134" s="9">
        <v>110641297</v>
      </c>
      <c r="H134" s="8" t="s">
        <v>1770</v>
      </c>
      <c r="I134" s="4"/>
      <c r="J134" s="54"/>
      <c r="K134" s="55">
        <f t="shared" si="36"/>
        <v>1</v>
      </c>
      <c r="L134" s="56" t="str">
        <f t="shared" si="37"/>
        <v>110641297</v>
      </c>
      <c r="M134" s="57" t="str">
        <f t="shared" si="38"/>
        <v>110641297</v>
      </c>
      <c r="N134" s="58">
        <f t="shared" si="39"/>
        <v>1</v>
      </c>
      <c r="O134" s="58">
        <f t="shared" si="40"/>
        <v>1</v>
      </c>
      <c r="P134" s="58">
        <f t="shared" si="34"/>
        <v>1</v>
      </c>
      <c r="Q134" s="59">
        <f t="shared" si="41"/>
        <v>1</v>
      </c>
      <c r="R134" s="60" t="str">
        <f t="shared" si="42"/>
        <v>0966057184</v>
      </c>
      <c r="S134" s="56" t="str">
        <f t="shared" si="43"/>
        <v>0966057184</v>
      </c>
      <c r="T134" s="58" t="e">
        <f t="shared" si="44"/>
        <v>#VALUE!</v>
      </c>
      <c r="U134" s="56" t="str">
        <f t="shared" si="45"/>
        <v>0966057184</v>
      </c>
      <c r="V134" s="61" t="str">
        <f t="shared" si="46"/>
        <v>0966057184</v>
      </c>
      <c r="W134" s="58">
        <f t="shared" si="47"/>
        <v>1</v>
      </c>
      <c r="X134" s="62">
        <f t="shared" si="48"/>
        <v>1</v>
      </c>
      <c r="Y134" s="58">
        <f t="shared" si="35"/>
        <v>1</v>
      </c>
      <c r="Z134" s="59">
        <f t="shared" si="49"/>
        <v>1</v>
      </c>
      <c r="AA134" s="59">
        <f t="shared" si="50"/>
        <v>1</v>
      </c>
      <c r="AB134" s="66"/>
    </row>
    <row r="135" spans="1:28" ht="60" hidden="1" customHeight="1">
      <c r="A135" s="4">
        <v>133</v>
      </c>
      <c r="B135" s="4" t="s">
        <v>340</v>
      </c>
      <c r="C135" s="4" t="s">
        <v>2143</v>
      </c>
      <c r="D135" s="4" t="s">
        <v>341</v>
      </c>
      <c r="E135" s="24" t="s">
        <v>1211</v>
      </c>
      <c r="F135" s="19" t="s">
        <v>342</v>
      </c>
      <c r="G135" s="9">
        <v>110590838</v>
      </c>
      <c r="H135" s="8" t="s">
        <v>1771</v>
      </c>
      <c r="I135" s="4"/>
      <c r="J135" s="54"/>
      <c r="K135" s="55">
        <f t="shared" si="36"/>
        <v>1</v>
      </c>
      <c r="L135" s="56" t="str">
        <f t="shared" si="37"/>
        <v>110590838</v>
      </c>
      <c r="M135" s="57" t="str">
        <f t="shared" si="38"/>
        <v>110590838</v>
      </c>
      <c r="N135" s="58">
        <f t="shared" si="39"/>
        <v>1</v>
      </c>
      <c r="O135" s="58">
        <f t="shared" si="40"/>
        <v>1</v>
      </c>
      <c r="P135" s="58">
        <f t="shared" si="34"/>
        <v>1</v>
      </c>
      <c r="Q135" s="59">
        <f t="shared" si="41"/>
        <v>1</v>
      </c>
      <c r="R135" s="60" t="str">
        <f t="shared" si="42"/>
        <v>0966819433</v>
      </c>
      <c r="S135" s="56" t="str">
        <f t="shared" si="43"/>
        <v>0966819433</v>
      </c>
      <c r="T135" s="58" t="e">
        <f t="shared" si="44"/>
        <v>#VALUE!</v>
      </c>
      <c r="U135" s="56" t="str">
        <f t="shared" si="45"/>
        <v>0966819433</v>
      </c>
      <c r="V135" s="61" t="str">
        <f t="shared" si="46"/>
        <v>0966819433</v>
      </c>
      <c r="W135" s="58">
        <f t="shared" si="47"/>
        <v>1</v>
      </c>
      <c r="X135" s="62">
        <f t="shared" si="48"/>
        <v>1</v>
      </c>
      <c r="Y135" s="58">
        <f t="shared" si="35"/>
        <v>1</v>
      </c>
      <c r="Z135" s="59">
        <f t="shared" si="49"/>
        <v>1</v>
      </c>
      <c r="AA135" s="59">
        <f t="shared" si="50"/>
        <v>1</v>
      </c>
      <c r="AB135" s="66"/>
    </row>
    <row r="136" spans="1:28" ht="60" hidden="1" customHeight="1">
      <c r="A136" s="4">
        <v>134</v>
      </c>
      <c r="B136" s="4" t="s">
        <v>343</v>
      </c>
      <c r="C136" s="4" t="s">
        <v>2141</v>
      </c>
      <c r="D136" s="4" t="s">
        <v>344</v>
      </c>
      <c r="E136" s="24" t="s">
        <v>1211</v>
      </c>
      <c r="F136" s="19" t="s">
        <v>345</v>
      </c>
      <c r="G136" s="8" t="s">
        <v>1340</v>
      </c>
      <c r="H136" s="8" t="s">
        <v>1772</v>
      </c>
      <c r="I136" s="4"/>
      <c r="J136" s="54"/>
      <c r="K136" s="55">
        <f t="shared" si="36"/>
        <v>1</v>
      </c>
      <c r="L136" s="56" t="str">
        <f t="shared" si="37"/>
        <v>020995125</v>
      </c>
      <c r="M136" s="57" t="str">
        <f t="shared" si="38"/>
        <v>020995125</v>
      </c>
      <c r="N136" s="58">
        <f t="shared" si="39"/>
        <v>1</v>
      </c>
      <c r="O136" s="58">
        <f t="shared" si="40"/>
        <v>1</v>
      </c>
      <c r="P136" s="58">
        <f t="shared" si="34"/>
        <v>1</v>
      </c>
      <c r="Q136" s="59">
        <f t="shared" si="41"/>
        <v>1</v>
      </c>
      <c r="R136" s="60" t="str">
        <f t="shared" si="42"/>
        <v>086737205</v>
      </c>
      <c r="S136" s="56" t="str">
        <f t="shared" si="43"/>
        <v>086737205</v>
      </c>
      <c r="T136" s="58" t="e">
        <f t="shared" si="44"/>
        <v>#VALUE!</v>
      </c>
      <c r="U136" s="56" t="str">
        <f t="shared" si="45"/>
        <v>086737205</v>
      </c>
      <c r="V136" s="61" t="str">
        <f t="shared" si="46"/>
        <v>086737205</v>
      </c>
      <c r="W136" s="58">
        <f t="shared" si="47"/>
        <v>1</v>
      </c>
      <c r="X136" s="62">
        <f t="shared" si="48"/>
        <v>1</v>
      </c>
      <c r="Y136" s="58">
        <f t="shared" si="35"/>
        <v>1</v>
      </c>
      <c r="Z136" s="59">
        <f t="shared" si="49"/>
        <v>1</v>
      </c>
      <c r="AA136" s="59">
        <f t="shared" si="50"/>
        <v>1</v>
      </c>
      <c r="AB136" s="66"/>
    </row>
    <row r="137" spans="1:28" ht="60" hidden="1" customHeight="1">
      <c r="A137" s="4">
        <v>135</v>
      </c>
      <c r="B137" s="4" t="s">
        <v>346</v>
      </c>
      <c r="C137" s="4" t="s">
        <v>2143</v>
      </c>
      <c r="D137" s="4" t="s">
        <v>347</v>
      </c>
      <c r="E137" s="24" t="s">
        <v>1211</v>
      </c>
      <c r="F137" s="19" t="s">
        <v>348</v>
      </c>
      <c r="G137" s="8" t="s">
        <v>1341</v>
      </c>
      <c r="H137" s="8" t="s">
        <v>1773</v>
      </c>
      <c r="I137" s="4"/>
      <c r="J137" s="54"/>
      <c r="K137" s="55">
        <f t="shared" si="36"/>
        <v>1</v>
      </c>
      <c r="L137" s="56" t="str">
        <f t="shared" si="37"/>
        <v>021012667</v>
      </c>
      <c r="M137" s="57" t="str">
        <f t="shared" si="38"/>
        <v>021012667</v>
      </c>
      <c r="N137" s="58">
        <f t="shared" si="39"/>
        <v>1</v>
      </c>
      <c r="O137" s="58">
        <f t="shared" si="40"/>
        <v>1</v>
      </c>
      <c r="P137" s="58">
        <f t="shared" si="34"/>
        <v>1</v>
      </c>
      <c r="Q137" s="59">
        <f t="shared" si="41"/>
        <v>1</v>
      </c>
      <c r="R137" s="60" t="str">
        <f t="shared" si="42"/>
        <v>0967458237</v>
      </c>
      <c r="S137" s="56" t="str">
        <f t="shared" si="43"/>
        <v>0967458237</v>
      </c>
      <c r="T137" s="58" t="e">
        <f t="shared" si="44"/>
        <v>#VALUE!</v>
      </c>
      <c r="U137" s="56" t="str">
        <f t="shared" si="45"/>
        <v>0967458237</v>
      </c>
      <c r="V137" s="61" t="str">
        <f t="shared" si="46"/>
        <v>0967458237</v>
      </c>
      <c r="W137" s="58">
        <f t="shared" si="47"/>
        <v>1</v>
      </c>
      <c r="X137" s="62">
        <f t="shared" si="48"/>
        <v>1</v>
      </c>
      <c r="Y137" s="58">
        <f t="shared" si="35"/>
        <v>1</v>
      </c>
      <c r="Z137" s="59">
        <f t="shared" si="49"/>
        <v>1</v>
      </c>
      <c r="AA137" s="59">
        <f t="shared" si="50"/>
        <v>1</v>
      </c>
      <c r="AB137" s="66"/>
    </row>
    <row r="138" spans="1:28" ht="60" hidden="1" customHeight="1">
      <c r="A138" s="4">
        <v>136</v>
      </c>
      <c r="B138" s="4" t="s">
        <v>349</v>
      </c>
      <c r="C138" s="4" t="s">
        <v>2143</v>
      </c>
      <c r="D138" s="4" t="s">
        <v>350</v>
      </c>
      <c r="E138" s="24" t="s">
        <v>1211</v>
      </c>
      <c r="F138" s="19" t="s">
        <v>351</v>
      </c>
      <c r="G138" s="8" t="s">
        <v>1342</v>
      </c>
      <c r="H138" s="8" t="s">
        <v>1774</v>
      </c>
      <c r="I138" s="4"/>
      <c r="J138" s="54"/>
      <c r="K138" s="55">
        <f t="shared" si="36"/>
        <v>1</v>
      </c>
      <c r="L138" s="56" t="str">
        <f t="shared" si="37"/>
        <v>040379196</v>
      </c>
      <c r="M138" s="57" t="str">
        <f t="shared" si="38"/>
        <v>040379196</v>
      </c>
      <c r="N138" s="58">
        <f t="shared" si="39"/>
        <v>1</v>
      </c>
      <c r="O138" s="58">
        <f t="shared" si="40"/>
        <v>1</v>
      </c>
      <c r="P138" s="58">
        <f t="shared" si="34"/>
        <v>1</v>
      </c>
      <c r="Q138" s="59">
        <f t="shared" si="41"/>
        <v>1</v>
      </c>
      <c r="R138" s="60" t="str">
        <f t="shared" si="42"/>
        <v>096​8098278</v>
      </c>
      <c r="S138" s="56" t="str">
        <f t="shared" si="43"/>
        <v>0968098278</v>
      </c>
      <c r="T138" s="58" t="e">
        <f t="shared" si="44"/>
        <v>#VALUE!</v>
      </c>
      <c r="U138" s="56" t="str">
        <f t="shared" si="45"/>
        <v>0968098278</v>
      </c>
      <c r="V138" s="61" t="str">
        <f t="shared" si="46"/>
        <v>0968098278</v>
      </c>
      <c r="W138" s="58">
        <f t="shared" si="47"/>
        <v>1</v>
      </c>
      <c r="X138" s="62">
        <f t="shared" si="48"/>
        <v>1</v>
      </c>
      <c r="Y138" s="58">
        <f t="shared" si="35"/>
        <v>1</v>
      </c>
      <c r="Z138" s="59">
        <f t="shared" si="49"/>
        <v>1</v>
      </c>
      <c r="AA138" s="59">
        <f t="shared" si="50"/>
        <v>1</v>
      </c>
      <c r="AB138" s="66"/>
    </row>
    <row r="139" spans="1:28" ht="60" hidden="1" customHeight="1">
      <c r="A139" s="4">
        <v>137</v>
      </c>
      <c r="B139" s="4" t="s">
        <v>352</v>
      </c>
      <c r="C139" s="4" t="s">
        <v>2143</v>
      </c>
      <c r="D139" s="4" t="s">
        <v>353</v>
      </c>
      <c r="E139" s="24" t="s">
        <v>1211</v>
      </c>
      <c r="F139" s="19" t="s">
        <v>354</v>
      </c>
      <c r="G139" s="8" t="s">
        <v>1343</v>
      </c>
      <c r="H139" s="8" t="s">
        <v>1775</v>
      </c>
      <c r="I139" s="4"/>
      <c r="J139" s="54"/>
      <c r="K139" s="55">
        <f t="shared" si="36"/>
        <v>1</v>
      </c>
      <c r="L139" s="56" t="str">
        <f t="shared" si="37"/>
        <v>090794285</v>
      </c>
      <c r="M139" s="57" t="str">
        <f t="shared" si="38"/>
        <v>090794285</v>
      </c>
      <c r="N139" s="58">
        <f t="shared" si="39"/>
        <v>1</v>
      </c>
      <c r="O139" s="58">
        <f t="shared" si="40"/>
        <v>1</v>
      </c>
      <c r="P139" s="58">
        <f t="shared" si="34"/>
        <v>1</v>
      </c>
      <c r="Q139" s="59">
        <f t="shared" si="41"/>
        <v>1</v>
      </c>
      <c r="R139" s="60" t="str">
        <f t="shared" si="42"/>
        <v>081928770</v>
      </c>
      <c r="S139" s="56" t="str">
        <f t="shared" si="43"/>
        <v>081928770</v>
      </c>
      <c r="T139" s="58" t="e">
        <f t="shared" si="44"/>
        <v>#VALUE!</v>
      </c>
      <c r="U139" s="56" t="str">
        <f t="shared" si="45"/>
        <v>081928770</v>
      </c>
      <c r="V139" s="61" t="str">
        <f t="shared" si="46"/>
        <v>081928770</v>
      </c>
      <c r="W139" s="58">
        <f t="shared" si="47"/>
        <v>1</v>
      </c>
      <c r="X139" s="62">
        <f t="shared" si="48"/>
        <v>1</v>
      </c>
      <c r="Y139" s="58">
        <f t="shared" si="35"/>
        <v>1</v>
      </c>
      <c r="Z139" s="59">
        <f t="shared" si="49"/>
        <v>1</v>
      </c>
      <c r="AA139" s="59">
        <f t="shared" si="50"/>
        <v>1</v>
      </c>
      <c r="AB139" s="66"/>
    </row>
    <row r="140" spans="1:28" ht="60" hidden="1" customHeight="1">
      <c r="A140" s="4">
        <v>138</v>
      </c>
      <c r="B140" s="4" t="s">
        <v>355</v>
      </c>
      <c r="C140" s="4" t="s">
        <v>2141</v>
      </c>
      <c r="D140" s="4" t="s">
        <v>356</v>
      </c>
      <c r="E140" s="24" t="s">
        <v>1211</v>
      </c>
      <c r="F140" s="19" t="s">
        <v>357</v>
      </c>
      <c r="G140" s="8" t="s">
        <v>1344</v>
      </c>
      <c r="H140" s="8" t="s">
        <v>1776</v>
      </c>
      <c r="I140" s="4"/>
      <c r="J140" s="54"/>
      <c r="K140" s="55">
        <f t="shared" si="36"/>
        <v>1</v>
      </c>
      <c r="L140" s="56" t="str">
        <f t="shared" si="37"/>
        <v>020644186</v>
      </c>
      <c r="M140" s="57" t="str">
        <f t="shared" si="38"/>
        <v>020644186</v>
      </c>
      <c r="N140" s="58">
        <f t="shared" si="39"/>
        <v>1</v>
      </c>
      <c r="O140" s="58">
        <f t="shared" si="40"/>
        <v>1</v>
      </c>
      <c r="P140" s="58">
        <f t="shared" si="34"/>
        <v>1</v>
      </c>
      <c r="Q140" s="59">
        <f t="shared" si="41"/>
        <v>1</v>
      </c>
      <c r="R140" s="60" t="str">
        <f t="shared" si="42"/>
        <v>070929093</v>
      </c>
      <c r="S140" s="56" t="str">
        <f t="shared" si="43"/>
        <v>070929093</v>
      </c>
      <c r="T140" s="58" t="e">
        <f t="shared" si="44"/>
        <v>#VALUE!</v>
      </c>
      <c r="U140" s="56" t="str">
        <f t="shared" si="45"/>
        <v>070929093</v>
      </c>
      <c r="V140" s="61" t="str">
        <f t="shared" si="46"/>
        <v>070929093</v>
      </c>
      <c r="W140" s="58">
        <f t="shared" si="47"/>
        <v>1</v>
      </c>
      <c r="X140" s="62">
        <f t="shared" si="48"/>
        <v>1</v>
      </c>
      <c r="Y140" s="58">
        <f t="shared" si="35"/>
        <v>1</v>
      </c>
      <c r="Z140" s="59">
        <f t="shared" si="49"/>
        <v>1</v>
      </c>
      <c r="AA140" s="59">
        <f t="shared" si="50"/>
        <v>1</v>
      </c>
      <c r="AB140" s="66"/>
    </row>
    <row r="141" spans="1:28" ht="60" hidden="1" customHeight="1">
      <c r="A141" s="4">
        <v>139</v>
      </c>
      <c r="B141" s="4" t="s">
        <v>358</v>
      </c>
      <c r="C141" s="4" t="s">
        <v>2141</v>
      </c>
      <c r="D141" s="4" t="s">
        <v>359</v>
      </c>
      <c r="E141" s="24" t="s">
        <v>1211</v>
      </c>
      <c r="F141" s="19" t="s">
        <v>360</v>
      </c>
      <c r="G141" s="8" t="s">
        <v>1345</v>
      </c>
      <c r="H141" s="8" t="s">
        <v>1777</v>
      </c>
      <c r="I141" s="4"/>
      <c r="J141" s="54"/>
      <c r="K141" s="55">
        <f t="shared" si="36"/>
        <v>1</v>
      </c>
      <c r="L141" s="56" t="str">
        <f t="shared" si="37"/>
        <v>020864342</v>
      </c>
      <c r="M141" s="57" t="str">
        <f t="shared" si="38"/>
        <v>020864342</v>
      </c>
      <c r="N141" s="58">
        <f t="shared" si="39"/>
        <v>1</v>
      </c>
      <c r="O141" s="58">
        <f t="shared" si="40"/>
        <v>1</v>
      </c>
      <c r="P141" s="58">
        <f t="shared" si="34"/>
        <v>1</v>
      </c>
      <c r="Q141" s="59">
        <f t="shared" si="41"/>
        <v>1</v>
      </c>
      <c r="R141" s="60" t="str">
        <f t="shared" si="42"/>
        <v>069786139</v>
      </c>
      <c r="S141" s="56" t="str">
        <f t="shared" si="43"/>
        <v>069786139</v>
      </c>
      <c r="T141" s="58" t="e">
        <f t="shared" si="44"/>
        <v>#VALUE!</v>
      </c>
      <c r="U141" s="56" t="str">
        <f t="shared" si="45"/>
        <v>069786139</v>
      </c>
      <c r="V141" s="61" t="str">
        <f t="shared" si="46"/>
        <v>069786139</v>
      </c>
      <c r="W141" s="58">
        <f t="shared" si="47"/>
        <v>1</v>
      </c>
      <c r="X141" s="62">
        <f t="shared" si="48"/>
        <v>1</v>
      </c>
      <c r="Y141" s="58">
        <f t="shared" si="35"/>
        <v>1</v>
      </c>
      <c r="Z141" s="59">
        <f t="shared" si="49"/>
        <v>1</v>
      </c>
      <c r="AA141" s="59">
        <f t="shared" si="50"/>
        <v>1</v>
      </c>
      <c r="AB141" s="66"/>
    </row>
    <row r="142" spans="1:28" ht="60" hidden="1" customHeight="1">
      <c r="A142" s="4">
        <v>140</v>
      </c>
      <c r="B142" s="4" t="s">
        <v>361</v>
      </c>
      <c r="C142" s="4" t="s">
        <v>2141</v>
      </c>
      <c r="D142" s="4" t="s">
        <v>362</v>
      </c>
      <c r="E142" s="24" t="s">
        <v>1211</v>
      </c>
      <c r="F142" s="19" t="s">
        <v>363</v>
      </c>
      <c r="G142" s="8" t="s">
        <v>1346</v>
      </c>
      <c r="H142" s="8" t="s">
        <v>1778</v>
      </c>
      <c r="I142" s="4"/>
      <c r="J142" s="54"/>
      <c r="K142" s="55">
        <f t="shared" si="36"/>
        <v>1</v>
      </c>
      <c r="L142" s="56" t="str">
        <f t="shared" si="37"/>
        <v>020513886</v>
      </c>
      <c r="M142" s="57" t="str">
        <f t="shared" si="38"/>
        <v>020513886</v>
      </c>
      <c r="N142" s="58">
        <f t="shared" si="39"/>
        <v>1</v>
      </c>
      <c r="O142" s="58">
        <f t="shared" si="40"/>
        <v>1</v>
      </c>
      <c r="P142" s="58">
        <f t="shared" si="34"/>
        <v>1</v>
      </c>
      <c r="Q142" s="59">
        <f t="shared" si="41"/>
        <v>1</v>
      </c>
      <c r="R142" s="60" t="str">
        <f t="shared" si="42"/>
        <v>098631842</v>
      </c>
      <c r="S142" s="56" t="str">
        <f t="shared" si="43"/>
        <v>098631842</v>
      </c>
      <c r="T142" s="58" t="e">
        <f t="shared" si="44"/>
        <v>#VALUE!</v>
      </c>
      <c r="U142" s="56" t="str">
        <f t="shared" si="45"/>
        <v>098631842</v>
      </c>
      <c r="V142" s="61" t="str">
        <f t="shared" si="46"/>
        <v>098631842</v>
      </c>
      <c r="W142" s="58">
        <f t="shared" si="47"/>
        <v>1</v>
      </c>
      <c r="X142" s="62">
        <f t="shared" si="48"/>
        <v>1</v>
      </c>
      <c r="Y142" s="58">
        <f t="shared" si="35"/>
        <v>1</v>
      </c>
      <c r="Z142" s="59">
        <f t="shared" si="49"/>
        <v>1</v>
      </c>
      <c r="AA142" s="59">
        <f t="shared" si="50"/>
        <v>1</v>
      </c>
      <c r="AB142" s="66"/>
    </row>
    <row r="143" spans="1:28" ht="60" hidden="1" customHeight="1">
      <c r="A143" s="4">
        <v>141</v>
      </c>
      <c r="B143" s="4" t="s">
        <v>364</v>
      </c>
      <c r="C143" s="4" t="s">
        <v>2141</v>
      </c>
      <c r="D143" s="4" t="s">
        <v>365</v>
      </c>
      <c r="E143" s="24" t="s">
        <v>1211</v>
      </c>
      <c r="F143" s="19" t="s">
        <v>366</v>
      </c>
      <c r="G143" s="9">
        <v>101164969</v>
      </c>
      <c r="H143" s="8" t="s">
        <v>1779</v>
      </c>
      <c r="I143" s="4"/>
      <c r="J143" s="54"/>
      <c r="K143" s="55">
        <f t="shared" si="36"/>
        <v>1</v>
      </c>
      <c r="L143" s="56" t="str">
        <f t="shared" si="37"/>
        <v>101164969</v>
      </c>
      <c r="M143" s="57" t="str">
        <f t="shared" si="38"/>
        <v>101164969</v>
      </c>
      <c r="N143" s="58">
        <f t="shared" si="39"/>
        <v>1</v>
      </c>
      <c r="O143" s="58">
        <f t="shared" si="40"/>
        <v>1</v>
      </c>
      <c r="P143" s="58">
        <f t="shared" si="34"/>
        <v>1</v>
      </c>
      <c r="Q143" s="59">
        <f t="shared" si="41"/>
        <v>1</v>
      </c>
      <c r="R143" s="60" t="str">
        <f t="shared" si="42"/>
        <v>0965179069</v>
      </c>
      <c r="S143" s="56" t="str">
        <f t="shared" si="43"/>
        <v>0965179069</v>
      </c>
      <c r="T143" s="58" t="e">
        <f t="shared" si="44"/>
        <v>#VALUE!</v>
      </c>
      <c r="U143" s="56" t="str">
        <f t="shared" si="45"/>
        <v>0965179069</v>
      </c>
      <c r="V143" s="61" t="str">
        <f t="shared" si="46"/>
        <v>0965179069</v>
      </c>
      <c r="W143" s="58">
        <f t="shared" si="47"/>
        <v>1</v>
      </c>
      <c r="X143" s="62">
        <f t="shared" si="48"/>
        <v>1</v>
      </c>
      <c r="Y143" s="58">
        <f t="shared" si="35"/>
        <v>1</v>
      </c>
      <c r="Z143" s="59">
        <f t="shared" si="49"/>
        <v>1</v>
      </c>
      <c r="AA143" s="59">
        <f t="shared" si="50"/>
        <v>1</v>
      </c>
      <c r="AB143" s="66"/>
    </row>
    <row r="144" spans="1:28" ht="60" hidden="1" customHeight="1">
      <c r="A144" s="4">
        <v>142</v>
      </c>
      <c r="B144" s="4" t="s">
        <v>367</v>
      </c>
      <c r="C144" s="4" t="s">
        <v>2141</v>
      </c>
      <c r="D144" s="4" t="s">
        <v>368</v>
      </c>
      <c r="E144" s="24" t="s">
        <v>1211</v>
      </c>
      <c r="F144" s="19" t="s">
        <v>369</v>
      </c>
      <c r="G144" s="8" t="s">
        <v>1347</v>
      </c>
      <c r="H144" s="8" t="s">
        <v>1780</v>
      </c>
      <c r="I144" s="4"/>
      <c r="J144" s="54"/>
      <c r="K144" s="55">
        <f t="shared" si="36"/>
        <v>1</v>
      </c>
      <c r="L144" s="56" t="str">
        <f t="shared" si="37"/>
        <v>020522712</v>
      </c>
      <c r="M144" s="57" t="str">
        <f t="shared" si="38"/>
        <v>020522712</v>
      </c>
      <c r="N144" s="58">
        <f t="shared" si="39"/>
        <v>1</v>
      </c>
      <c r="O144" s="58">
        <f t="shared" si="40"/>
        <v>1</v>
      </c>
      <c r="P144" s="58">
        <f t="shared" si="34"/>
        <v>1</v>
      </c>
      <c r="Q144" s="59">
        <f t="shared" si="41"/>
        <v>1</v>
      </c>
      <c r="R144" s="60" t="str">
        <f t="shared" si="42"/>
        <v>015​​​​​​​​559608</v>
      </c>
      <c r="S144" s="56" t="str">
        <f t="shared" si="43"/>
        <v>015559608</v>
      </c>
      <c r="T144" s="58" t="e">
        <f t="shared" si="44"/>
        <v>#VALUE!</v>
      </c>
      <c r="U144" s="56" t="str">
        <f t="shared" si="45"/>
        <v>015559608</v>
      </c>
      <c r="V144" s="61" t="str">
        <f t="shared" si="46"/>
        <v>015559608</v>
      </c>
      <c r="W144" s="58">
        <f t="shared" si="47"/>
        <v>1</v>
      </c>
      <c r="X144" s="62">
        <f t="shared" si="48"/>
        <v>1</v>
      </c>
      <c r="Y144" s="58">
        <f t="shared" si="35"/>
        <v>1</v>
      </c>
      <c r="Z144" s="59">
        <f t="shared" si="49"/>
        <v>1</v>
      </c>
      <c r="AA144" s="59">
        <f t="shared" si="50"/>
        <v>1</v>
      </c>
      <c r="AB144" s="66"/>
    </row>
    <row r="145" spans="1:28" ht="60" hidden="1" customHeight="1">
      <c r="A145" s="4">
        <v>143</v>
      </c>
      <c r="B145" s="4" t="s">
        <v>370</v>
      </c>
      <c r="C145" s="4" t="s">
        <v>2141</v>
      </c>
      <c r="D145" s="4" t="s">
        <v>371</v>
      </c>
      <c r="E145" s="24" t="s">
        <v>1211</v>
      </c>
      <c r="F145" s="19" t="s">
        <v>372</v>
      </c>
      <c r="G145" s="8" t="s">
        <v>1348</v>
      </c>
      <c r="H145" s="8" t="s">
        <v>1781</v>
      </c>
      <c r="I145" s="4"/>
      <c r="J145" s="54"/>
      <c r="K145" s="55">
        <f t="shared" si="36"/>
        <v>1</v>
      </c>
      <c r="L145" s="56" t="str">
        <f t="shared" si="37"/>
        <v>020328720</v>
      </c>
      <c r="M145" s="57" t="str">
        <f t="shared" si="38"/>
        <v>020328720</v>
      </c>
      <c r="N145" s="58">
        <f t="shared" si="39"/>
        <v>1</v>
      </c>
      <c r="O145" s="58">
        <f t="shared" si="40"/>
        <v>1</v>
      </c>
      <c r="P145" s="58">
        <f t="shared" si="34"/>
        <v>1</v>
      </c>
      <c r="Q145" s="59">
        <f t="shared" si="41"/>
        <v>1</v>
      </c>
      <c r="R145" s="60" t="str">
        <f t="shared" si="42"/>
        <v>015449585</v>
      </c>
      <c r="S145" s="56" t="str">
        <f t="shared" si="43"/>
        <v>015449585</v>
      </c>
      <c r="T145" s="58" t="e">
        <f t="shared" si="44"/>
        <v>#VALUE!</v>
      </c>
      <c r="U145" s="56" t="str">
        <f t="shared" si="45"/>
        <v>015449585</v>
      </c>
      <c r="V145" s="61" t="str">
        <f t="shared" si="46"/>
        <v>015449585</v>
      </c>
      <c r="W145" s="58">
        <f t="shared" si="47"/>
        <v>1</v>
      </c>
      <c r="X145" s="62">
        <f t="shared" si="48"/>
        <v>1</v>
      </c>
      <c r="Y145" s="58">
        <f t="shared" si="35"/>
        <v>1</v>
      </c>
      <c r="Z145" s="59">
        <f t="shared" si="49"/>
        <v>1</v>
      </c>
      <c r="AA145" s="59">
        <f t="shared" si="50"/>
        <v>1</v>
      </c>
      <c r="AB145" s="66"/>
    </row>
    <row r="146" spans="1:28" ht="60" hidden="1" customHeight="1">
      <c r="A146" s="4">
        <v>144</v>
      </c>
      <c r="B146" s="4" t="s">
        <v>373</v>
      </c>
      <c r="C146" s="4" t="s">
        <v>2141</v>
      </c>
      <c r="D146" s="4" t="s">
        <v>374</v>
      </c>
      <c r="E146" s="24" t="s">
        <v>1211</v>
      </c>
      <c r="F146" s="19"/>
      <c r="G146" s="8" t="s">
        <v>1349</v>
      </c>
      <c r="H146" s="8" t="s">
        <v>1782</v>
      </c>
      <c r="I146" s="4"/>
      <c r="J146" s="54"/>
      <c r="K146" s="55">
        <f t="shared" si="36"/>
        <v>1</v>
      </c>
      <c r="L146" s="56" t="str">
        <f t="shared" si="37"/>
        <v>020863878</v>
      </c>
      <c r="M146" s="57" t="str">
        <f t="shared" si="38"/>
        <v>020863878</v>
      </c>
      <c r="N146" s="58">
        <f t="shared" si="39"/>
        <v>1</v>
      </c>
      <c r="O146" s="58">
        <f t="shared" si="40"/>
        <v>1</v>
      </c>
      <c r="P146" s="58">
        <f t="shared" si="34"/>
        <v>1</v>
      </c>
      <c r="Q146" s="59">
        <f t="shared" si="41"/>
        <v>1</v>
      </c>
      <c r="R146" s="60" t="str">
        <f t="shared" si="42"/>
        <v>086​377482</v>
      </c>
      <c r="S146" s="56" t="str">
        <f t="shared" si="43"/>
        <v>086377482</v>
      </c>
      <c r="T146" s="58" t="e">
        <f t="shared" si="44"/>
        <v>#VALUE!</v>
      </c>
      <c r="U146" s="56" t="str">
        <f t="shared" si="45"/>
        <v>086377482</v>
      </c>
      <c r="V146" s="61" t="str">
        <f t="shared" si="46"/>
        <v>086377482</v>
      </c>
      <c r="W146" s="58">
        <f t="shared" si="47"/>
        <v>1</v>
      </c>
      <c r="X146" s="62">
        <f t="shared" si="48"/>
        <v>1</v>
      </c>
      <c r="Y146" s="58">
        <f t="shared" si="35"/>
        <v>1</v>
      </c>
      <c r="Z146" s="59">
        <f t="shared" si="49"/>
        <v>1</v>
      </c>
      <c r="AA146" s="59">
        <f t="shared" si="50"/>
        <v>1</v>
      </c>
      <c r="AB146" s="66"/>
    </row>
    <row r="147" spans="1:28" ht="60" hidden="1" customHeight="1">
      <c r="A147" s="4">
        <v>145</v>
      </c>
      <c r="B147" s="4" t="s">
        <v>375</v>
      </c>
      <c r="C147" s="4" t="s">
        <v>2141</v>
      </c>
      <c r="D147" s="4" t="s">
        <v>376</v>
      </c>
      <c r="E147" s="24" t="s">
        <v>1211</v>
      </c>
      <c r="F147" s="19" t="s">
        <v>377</v>
      </c>
      <c r="G147" s="8" t="s">
        <v>1350</v>
      </c>
      <c r="H147" s="8" t="s">
        <v>1783</v>
      </c>
      <c r="I147" s="4"/>
      <c r="J147" s="54"/>
      <c r="K147" s="55">
        <f t="shared" si="36"/>
        <v>1</v>
      </c>
      <c r="L147" s="56" t="str">
        <f t="shared" si="37"/>
        <v>020986632</v>
      </c>
      <c r="M147" s="57" t="str">
        <f t="shared" si="38"/>
        <v>020986632</v>
      </c>
      <c r="N147" s="58">
        <f t="shared" si="39"/>
        <v>1</v>
      </c>
      <c r="O147" s="58">
        <f t="shared" si="40"/>
        <v>1</v>
      </c>
      <c r="P147" s="58">
        <f t="shared" si="34"/>
        <v>1</v>
      </c>
      <c r="Q147" s="59">
        <f t="shared" si="41"/>
        <v>1</v>
      </c>
      <c r="R147" s="60" t="str">
        <f t="shared" si="42"/>
        <v>087543102</v>
      </c>
      <c r="S147" s="56" t="str">
        <f t="shared" si="43"/>
        <v>087543102</v>
      </c>
      <c r="T147" s="58" t="e">
        <f t="shared" si="44"/>
        <v>#VALUE!</v>
      </c>
      <c r="U147" s="56" t="str">
        <f t="shared" si="45"/>
        <v>087543102</v>
      </c>
      <c r="V147" s="61" t="str">
        <f t="shared" si="46"/>
        <v>087543102</v>
      </c>
      <c r="W147" s="58">
        <f t="shared" si="47"/>
        <v>1</v>
      </c>
      <c r="X147" s="62">
        <f t="shared" si="48"/>
        <v>1</v>
      </c>
      <c r="Y147" s="58">
        <f t="shared" si="35"/>
        <v>1</v>
      </c>
      <c r="Z147" s="59">
        <f t="shared" si="49"/>
        <v>1</v>
      </c>
      <c r="AA147" s="59">
        <f t="shared" si="50"/>
        <v>1</v>
      </c>
      <c r="AB147" s="66"/>
    </row>
    <row r="148" spans="1:28" ht="60" hidden="1" customHeight="1">
      <c r="A148" s="4">
        <v>146</v>
      </c>
      <c r="B148" s="4" t="s">
        <v>378</v>
      </c>
      <c r="C148" s="4" t="s">
        <v>2141</v>
      </c>
      <c r="D148" s="4" t="s">
        <v>379</v>
      </c>
      <c r="E148" s="24" t="s">
        <v>1211</v>
      </c>
      <c r="F148" s="19" t="s">
        <v>380</v>
      </c>
      <c r="G148" s="8" t="s">
        <v>1351</v>
      </c>
      <c r="H148" s="8" t="s">
        <v>1784</v>
      </c>
      <c r="I148" s="4"/>
      <c r="J148" s="54"/>
      <c r="K148" s="55">
        <f t="shared" si="36"/>
        <v>1</v>
      </c>
      <c r="L148" s="56" t="str">
        <f t="shared" si="37"/>
        <v>050781923</v>
      </c>
      <c r="M148" s="57" t="str">
        <f t="shared" si="38"/>
        <v>050781923</v>
      </c>
      <c r="N148" s="58">
        <f t="shared" si="39"/>
        <v>1</v>
      </c>
      <c r="O148" s="58">
        <f t="shared" si="40"/>
        <v>1</v>
      </c>
      <c r="P148" s="58">
        <f t="shared" si="34"/>
        <v>1</v>
      </c>
      <c r="Q148" s="59">
        <f t="shared" si="41"/>
        <v>1</v>
      </c>
      <c r="R148" s="60" t="str">
        <f t="shared" si="42"/>
        <v>010385121</v>
      </c>
      <c r="S148" s="56" t="str">
        <f t="shared" si="43"/>
        <v>010385121</v>
      </c>
      <c r="T148" s="58" t="e">
        <f t="shared" si="44"/>
        <v>#VALUE!</v>
      </c>
      <c r="U148" s="56" t="str">
        <f t="shared" si="45"/>
        <v>010385121</v>
      </c>
      <c r="V148" s="61" t="str">
        <f t="shared" si="46"/>
        <v>010385121</v>
      </c>
      <c r="W148" s="58">
        <f t="shared" si="47"/>
        <v>1</v>
      </c>
      <c r="X148" s="62">
        <f t="shared" si="48"/>
        <v>1</v>
      </c>
      <c r="Y148" s="58">
        <f t="shared" si="35"/>
        <v>1</v>
      </c>
      <c r="Z148" s="59">
        <f t="shared" si="49"/>
        <v>1</v>
      </c>
      <c r="AA148" s="59">
        <f t="shared" si="50"/>
        <v>1</v>
      </c>
      <c r="AB148" s="66"/>
    </row>
    <row r="149" spans="1:28" ht="60" hidden="1" customHeight="1">
      <c r="A149" s="4">
        <v>147</v>
      </c>
      <c r="B149" s="4" t="s">
        <v>381</v>
      </c>
      <c r="C149" s="4" t="s">
        <v>2141</v>
      </c>
      <c r="D149" s="4" t="s">
        <v>382</v>
      </c>
      <c r="E149" s="24" t="s">
        <v>1211</v>
      </c>
      <c r="F149" s="25" t="s">
        <v>383</v>
      </c>
      <c r="G149" s="18" t="s">
        <v>1352</v>
      </c>
      <c r="H149" s="18" t="s">
        <v>1785</v>
      </c>
      <c r="I149" s="4"/>
      <c r="J149" s="54"/>
      <c r="K149" s="55">
        <f t="shared" si="36"/>
        <v>1</v>
      </c>
      <c r="L149" s="56" t="str">
        <f t="shared" si="37"/>
        <v>051197468</v>
      </c>
      <c r="M149" s="57" t="str">
        <f t="shared" si="38"/>
        <v>051197468</v>
      </c>
      <c r="N149" s="58">
        <f t="shared" si="39"/>
        <v>1</v>
      </c>
      <c r="O149" s="58">
        <f t="shared" si="40"/>
        <v>1</v>
      </c>
      <c r="P149" s="58">
        <f t="shared" si="34"/>
        <v>1</v>
      </c>
      <c r="Q149" s="59">
        <f t="shared" si="41"/>
        <v>1</v>
      </c>
      <c r="R149" s="60" t="str">
        <f t="shared" si="42"/>
        <v>010531455</v>
      </c>
      <c r="S149" s="56" t="str">
        <f t="shared" si="43"/>
        <v>010531455</v>
      </c>
      <c r="T149" s="58" t="e">
        <f t="shared" si="44"/>
        <v>#VALUE!</v>
      </c>
      <c r="U149" s="56" t="str">
        <f t="shared" si="45"/>
        <v>010531455</v>
      </c>
      <c r="V149" s="61" t="str">
        <f t="shared" si="46"/>
        <v>010531455</v>
      </c>
      <c r="W149" s="58">
        <f t="shared" si="47"/>
        <v>1</v>
      </c>
      <c r="X149" s="62">
        <f t="shared" si="48"/>
        <v>1</v>
      </c>
      <c r="Y149" s="58">
        <f t="shared" si="35"/>
        <v>1</v>
      </c>
      <c r="Z149" s="59">
        <f t="shared" si="49"/>
        <v>1</v>
      </c>
      <c r="AA149" s="59">
        <f t="shared" si="50"/>
        <v>1</v>
      </c>
      <c r="AB149" s="66"/>
    </row>
    <row r="150" spans="1:28" ht="60" hidden="1" customHeight="1">
      <c r="A150" s="4">
        <v>148</v>
      </c>
      <c r="B150" s="4" t="s">
        <v>384</v>
      </c>
      <c r="C150" s="4" t="s">
        <v>2141</v>
      </c>
      <c r="D150" s="4" t="s">
        <v>385</v>
      </c>
      <c r="E150" s="24" t="s">
        <v>1211</v>
      </c>
      <c r="F150" s="19" t="s">
        <v>386</v>
      </c>
      <c r="G150" s="8" t="s">
        <v>1353</v>
      </c>
      <c r="H150" s="8" t="s">
        <v>1786</v>
      </c>
      <c r="I150" s="4"/>
      <c r="J150" s="54"/>
      <c r="K150" s="55">
        <f t="shared" si="36"/>
        <v>1</v>
      </c>
      <c r="L150" s="56" t="str">
        <f t="shared" si="37"/>
        <v>020329019</v>
      </c>
      <c r="M150" s="57" t="str">
        <f t="shared" si="38"/>
        <v>020329019</v>
      </c>
      <c r="N150" s="58">
        <f t="shared" si="39"/>
        <v>1</v>
      </c>
      <c r="O150" s="58">
        <f t="shared" si="40"/>
        <v>1</v>
      </c>
      <c r="P150" s="58">
        <f t="shared" si="34"/>
        <v>1</v>
      </c>
      <c r="Q150" s="59">
        <f t="shared" si="41"/>
        <v>1</v>
      </c>
      <c r="R150" s="60" t="str">
        <f t="shared" si="42"/>
        <v>0964772743</v>
      </c>
      <c r="S150" s="56" t="str">
        <f t="shared" si="43"/>
        <v>0964772743</v>
      </c>
      <c r="T150" s="58" t="e">
        <f t="shared" si="44"/>
        <v>#VALUE!</v>
      </c>
      <c r="U150" s="56" t="str">
        <f t="shared" si="45"/>
        <v>0964772743</v>
      </c>
      <c r="V150" s="61" t="str">
        <f t="shared" si="46"/>
        <v>0964772743</v>
      </c>
      <c r="W150" s="58">
        <f t="shared" si="47"/>
        <v>1</v>
      </c>
      <c r="X150" s="62">
        <f t="shared" si="48"/>
        <v>1</v>
      </c>
      <c r="Y150" s="58">
        <f t="shared" si="35"/>
        <v>1</v>
      </c>
      <c r="Z150" s="59">
        <f t="shared" si="49"/>
        <v>1</v>
      </c>
      <c r="AA150" s="59">
        <f t="shared" si="50"/>
        <v>1</v>
      </c>
      <c r="AB150" s="66"/>
    </row>
    <row r="151" spans="1:28" ht="60" hidden="1" customHeight="1">
      <c r="A151" s="4">
        <v>149</v>
      </c>
      <c r="B151" s="4" t="s">
        <v>387</v>
      </c>
      <c r="C151" s="4" t="s">
        <v>2141</v>
      </c>
      <c r="D151" s="4" t="s">
        <v>388</v>
      </c>
      <c r="E151" s="24" t="s">
        <v>1211</v>
      </c>
      <c r="F151" s="19" t="s">
        <v>389</v>
      </c>
      <c r="G151" s="8" t="s">
        <v>1354</v>
      </c>
      <c r="H151" s="8" t="s">
        <v>1787</v>
      </c>
      <c r="I151" s="4"/>
      <c r="J151" s="54"/>
      <c r="K151" s="55">
        <f t="shared" si="36"/>
        <v>1</v>
      </c>
      <c r="L151" s="56" t="str">
        <f t="shared" si="37"/>
        <v>021179847</v>
      </c>
      <c r="M151" s="57" t="str">
        <f t="shared" si="38"/>
        <v>021179847</v>
      </c>
      <c r="N151" s="58">
        <f t="shared" si="39"/>
        <v>1</v>
      </c>
      <c r="O151" s="58">
        <f t="shared" si="40"/>
        <v>1</v>
      </c>
      <c r="P151" s="58">
        <f t="shared" si="34"/>
        <v>1</v>
      </c>
      <c r="Q151" s="59">
        <f t="shared" si="41"/>
        <v>1</v>
      </c>
      <c r="R151" s="60" t="str">
        <f t="shared" si="42"/>
        <v>010989371</v>
      </c>
      <c r="S151" s="56" t="str">
        <f t="shared" si="43"/>
        <v>010989371</v>
      </c>
      <c r="T151" s="58" t="e">
        <f t="shared" si="44"/>
        <v>#VALUE!</v>
      </c>
      <c r="U151" s="56" t="str">
        <f t="shared" si="45"/>
        <v>010989371</v>
      </c>
      <c r="V151" s="61" t="str">
        <f t="shared" si="46"/>
        <v>010989371</v>
      </c>
      <c r="W151" s="58">
        <f t="shared" si="47"/>
        <v>1</v>
      </c>
      <c r="X151" s="62">
        <f t="shared" si="48"/>
        <v>1</v>
      </c>
      <c r="Y151" s="58">
        <f t="shared" si="35"/>
        <v>1</v>
      </c>
      <c r="Z151" s="59">
        <f t="shared" si="49"/>
        <v>1</v>
      </c>
      <c r="AA151" s="59">
        <f t="shared" si="50"/>
        <v>1</v>
      </c>
      <c r="AB151" s="66"/>
    </row>
    <row r="152" spans="1:28" ht="60" hidden="1" customHeight="1">
      <c r="A152" s="4">
        <v>150</v>
      </c>
      <c r="B152" s="4" t="s">
        <v>390</v>
      </c>
      <c r="C152" s="4" t="s">
        <v>2141</v>
      </c>
      <c r="D152" s="4" t="s">
        <v>391</v>
      </c>
      <c r="E152" s="24" t="s">
        <v>1211</v>
      </c>
      <c r="F152" s="19" t="s">
        <v>392</v>
      </c>
      <c r="G152" s="8" t="s">
        <v>1355</v>
      </c>
      <c r="H152" s="8" t="s">
        <v>1788</v>
      </c>
      <c r="I152" s="4"/>
      <c r="J152" s="54"/>
      <c r="K152" s="55">
        <f t="shared" si="36"/>
        <v>1</v>
      </c>
      <c r="L152" s="56" t="str">
        <f t="shared" si="37"/>
        <v>021156306</v>
      </c>
      <c r="M152" s="57" t="str">
        <f t="shared" si="38"/>
        <v>021156306</v>
      </c>
      <c r="N152" s="58">
        <f t="shared" si="39"/>
        <v>1</v>
      </c>
      <c r="O152" s="58">
        <f t="shared" si="40"/>
        <v>1</v>
      </c>
      <c r="P152" s="58">
        <f t="shared" si="34"/>
        <v>1</v>
      </c>
      <c r="Q152" s="59">
        <f t="shared" si="41"/>
        <v>1</v>
      </c>
      <c r="R152" s="60" t="str">
        <f t="shared" si="42"/>
        <v>098946513</v>
      </c>
      <c r="S152" s="56" t="str">
        <f t="shared" si="43"/>
        <v>098946513</v>
      </c>
      <c r="T152" s="58" t="e">
        <f t="shared" si="44"/>
        <v>#VALUE!</v>
      </c>
      <c r="U152" s="56" t="str">
        <f t="shared" si="45"/>
        <v>098946513</v>
      </c>
      <c r="V152" s="61" t="str">
        <f t="shared" si="46"/>
        <v>098946513</v>
      </c>
      <c r="W152" s="58">
        <f t="shared" si="47"/>
        <v>1</v>
      </c>
      <c r="X152" s="62">
        <f t="shared" si="48"/>
        <v>1</v>
      </c>
      <c r="Y152" s="58">
        <f t="shared" si="35"/>
        <v>1</v>
      </c>
      <c r="Z152" s="59">
        <f t="shared" si="49"/>
        <v>1</v>
      </c>
      <c r="AA152" s="59">
        <f t="shared" si="50"/>
        <v>1</v>
      </c>
      <c r="AB152" s="66"/>
    </row>
    <row r="153" spans="1:28" ht="60" hidden="1" customHeight="1">
      <c r="A153" s="4">
        <v>151</v>
      </c>
      <c r="B153" s="4" t="s">
        <v>393</v>
      </c>
      <c r="C153" s="4" t="s">
        <v>2141</v>
      </c>
      <c r="D153" s="4" t="s">
        <v>394</v>
      </c>
      <c r="E153" s="24" t="s">
        <v>1211</v>
      </c>
      <c r="F153" s="5" t="s">
        <v>395</v>
      </c>
      <c r="G153" s="8" t="s">
        <v>1356</v>
      </c>
      <c r="H153" s="8" t="s">
        <v>1789</v>
      </c>
      <c r="I153" s="4"/>
      <c r="J153" s="54"/>
      <c r="K153" s="55">
        <f t="shared" si="36"/>
        <v>1</v>
      </c>
      <c r="L153" s="56" t="str">
        <f t="shared" si="37"/>
        <v>020990902</v>
      </c>
      <c r="M153" s="57" t="str">
        <f t="shared" si="38"/>
        <v>020990902</v>
      </c>
      <c r="N153" s="58">
        <f t="shared" si="39"/>
        <v>1</v>
      </c>
      <c r="O153" s="58">
        <f t="shared" si="40"/>
        <v>1</v>
      </c>
      <c r="P153" s="58">
        <f t="shared" si="34"/>
        <v>1</v>
      </c>
      <c r="Q153" s="59">
        <f t="shared" si="41"/>
        <v>1</v>
      </c>
      <c r="R153" s="60" t="str">
        <f t="shared" si="42"/>
        <v>0967315791</v>
      </c>
      <c r="S153" s="56" t="str">
        <f t="shared" si="43"/>
        <v>0967315791</v>
      </c>
      <c r="T153" s="58" t="e">
        <f t="shared" si="44"/>
        <v>#VALUE!</v>
      </c>
      <c r="U153" s="56" t="str">
        <f t="shared" si="45"/>
        <v>0967315791</v>
      </c>
      <c r="V153" s="61" t="str">
        <f t="shared" si="46"/>
        <v>0967315791</v>
      </c>
      <c r="W153" s="58">
        <f t="shared" si="47"/>
        <v>1</v>
      </c>
      <c r="X153" s="62">
        <f t="shared" si="48"/>
        <v>1</v>
      </c>
      <c r="Y153" s="58">
        <f t="shared" si="35"/>
        <v>1</v>
      </c>
      <c r="Z153" s="59">
        <f t="shared" si="49"/>
        <v>1</v>
      </c>
      <c r="AA153" s="59">
        <f t="shared" si="50"/>
        <v>1</v>
      </c>
      <c r="AB153" s="66"/>
    </row>
    <row r="154" spans="1:28" ht="60" hidden="1" customHeight="1">
      <c r="A154" s="4">
        <v>152</v>
      </c>
      <c r="B154" s="4" t="s">
        <v>396</v>
      </c>
      <c r="C154" s="4" t="s">
        <v>2141</v>
      </c>
      <c r="D154" s="4" t="s">
        <v>397</v>
      </c>
      <c r="E154" s="24" t="s">
        <v>1211</v>
      </c>
      <c r="F154" s="5" t="s">
        <v>398</v>
      </c>
      <c r="G154" s="8" t="s">
        <v>1357</v>
      </c>
      <c r="H154" s="8" t="s">
        <v>1790</v>
      </c>
      <c r="I154" s="4"/>
      <c r="J154" s="54"/>
      <c r="K154" s="55">
        <f t="shared" si="36"/>
        <v>1</v>
      </c>
      <c r="L154" s="56" t="str">
        <f t="shared" si="37"/>
        <v>021163689</v>
      </c>
      <c r="M154" s="57" t="str">
        <f t="shared" si="38"/>
        <v>021163689</v>
      </c>
      <c r="N154" s="58">
        <f t="shared" si="39"/>
        <v>1</v>
      </c>
      <c r="O154" s="58">
        <f t="shared" si="40"/>
        <v>1</v>
      </c>
      <c r="P154" s="58">
        <f t="shared" si="34"/>
        <v>1</v>
      </c>
      <c r="Q154" s="59">
        <f t="shared" si="41"/>
        <v>1</v>
      </c>
      <c r="R154" s="60" t="str">
        <f t="shared" si="42"/>
        <v>0977807783</v>
      </c>
      <c r="S154" s="56" t="str">
        <f t="shared" si="43"/>
        <v>0977807783</v>
      </c>
      <c r="T154" s="58" t="e">
        <f t="shared" si="44"/>
        <v>#VALUE!</v>
      </c>
      <c r="U154" s="56" t="str">
        <f t="shared" si="45"/>
        <v>0977807783</v>
      </c>
      <c r="V154" s="61" t="str">
        <f t="shared" si="46"/>
        <v>0977807783</v>
      </c>
      <c r="W154" s="58">
        <f t="shared" si="47"/>
        <v>1</v>
      </c>
      <c r="X154" s="62">
        <f t="shared" si="48"/>
        <v>1</v>
      </c>
      <c r="Y154" s="58">
        <f t="shared" si="35"/>
        <v>1</v>
      </c>
      <c r="Z154" s="59">
        <f t="shared" si="49"/>
        <v>1</v>
      </c>
      <c r="AA154" s="59">
        <f t="shared" si="50"/>
        <v>1</v>
      </c>
      <c r="AB154" s="66"/>
    </row>
    <row r="155" spans="1:28" ht="60" hidden="1" customHeight="1">
      <c r="A155" s="4">
        <v>153</v>
      </c>
      <c r="B155" s="4" t="s">
        <v>399</v>
      </c>
      <c r="C155" s="4" t="s">
        <v>2141</v>
      </c>
      <c r="D155" s="4" t="s">
        <v>400</v>
      </c>
      <c r="E155" s="24" t="s">
        <v>1211</v>
      </c>
      <c r="F155" s="5"/>
      <c r="G155" s="8" t="s">
        <v>1358</v>
      </c>
      <c r="H155" s="8" t="s">
        <v>1791</v>
      </c>
      <c r="I155" s="4"/>
      <c r="J155" s="54"/>
      <c r="K155" s="55">
        <f t="shared" si="36"/>
        <v>1</v>
      </c>
      <c r="L155" s="56" t="str">
        <f t="shared" si="37"/>
        <v>020912366</v>
      </c>
      <c r="M155" s="57" t="str">
        <f t="shared" si="38"/>
        <v>020912366</v>
      </c>
      <c r="N155" s="58">
        <f t="shared" si="39"/>
        <v>1</v>
      </c>
      <c r="O155" s="58">
        <f t="shared" si="40"/>
        <v>1</v>
      </c>
      <c r="P155" s="58">
        <f t="shared" si="34"/>
        <v>1</v>
      </c>
      <c r="Q155" s="59">
        <f t="shared" si="41"/>
        <v>1</v>
      </c>
      <c r="R155" s="60" t="str">
        <f t="shared" si="42"/>
        <v>010973439</v>
      </c>
      <c r="S155" s="56" t="str">
        <f t="shared" si="43"/>
        <v>010973439</v>
      </c>
      <c r="T155" s="58" t="e">
        <f t="shared" si="44"/>
        <v>#VALUE!</v>
      </c>
      <c r="U155" s="56" t="str">
        <f t="shared" si="45"/>
        <v>010973439</v>
      </c>
      <c r="V155" s="61" t="str">
        <f t="shared" si="46"/>
        <v>010973439</v>
      </c>
      <c r="W155" s="58">
        <f t="shared" si="47"/>
        <v>1</v>
      </c>
      <c r="X155" s="62">
        <f t="shared" si="48"/>
        <v>1</v>
      </c>
      <c r="Y155" s="58">
        <f t="shared" si="35"/>
        <v>1</v>
      </c>
      <c r="Z155" s="59">
        <f t="shared" si="49"/>
        <v>1</v>
      </c>
      <c r="AA155" s="59">
        <f t="shared" si="50"/>
        <v>1</v>
      </c>
      <c r="AB155" s="66"/>
    </row>
    <row r="156" spans="1:28" ht="60" hidden="1" customHeight="1">
      <c r="A156" s="4">
        <v>154</v>
      </c>
      <c r="B156" s="4" t="s">
        <v>401</v>
      </c>
      <c r="C156" s="4" t="s">
        <v>2141</v>
      </c>
      <c r="D156" s="4" t="s">
        <v>402</v>
      </c>
      <c r="E156" s="24" t="s">
        <v>1211</v>
      </c>
      <c r="F156" s="5" t="s">
        <v>403</v>
      </c>
      <c r="G156" s="8" t="s">
        <v>1359</v>
      </c>
      <c r="H156" s="8" t="s">
        <v>1792</v>
      </c>
      <c r="I156" s="4"/>
      <c r="J156" s="54"/>
      <c r="K156" s="55">
        <f t="shared" si="36"/>
        <v>1</v>
      </c>
      <c r="L156" s="56" t="str">
        <f t="shared" si="37"/>
        <v>021170664</v>
      </c>
      <c r="M156" s="57" t="str">
        <f t="shared" si="38"/>
        <v>021170664</v>
      </c>
      <c r="N156" s="58">
        <f t="shared" si="39"/>
        <v>1</v>
      </c>
      <c r="O156" s="58">
        <f t="shared" si="40"/>
        <v>1</v>
      </c>
      <c r="P156" s="58">
        <f t="shared" si="34"/>
        <v>1</v>
      </c>
      <c r="Q156" s="59">
        <f t="shared" si="41"/>
        <v>1</v>
      </c>
      <c r="R156" s="60" t="str">
        <f t="shared" si="42"/>
        <v>016433266</v>
      </c>
      <c r="S156" s="56" t="str">
        <f t="shared" si="43"/>
        <v>016433266</v>
      </c>
      <c r="T156" s="58" t="e">
        <f t="shared" si="44"/>
        <v>#VALUE!</v>
      </c>
      <c r="U156" s="56" t="str">
        <f t="shared" si="45"/>
        <v>016433266</v>
      </c>
      <c r="V156" s="61" t="str">
        <f t="shared" si="46"/>
        <v>016433266</v>
      </c>
      <c r="W156" s="58">
        <f t="shared" si="47"/>
        <v>1</v>
      </c>
      <c r="X156" s="62">
        <f t="shared" si="48"/>
        <v>1</v>
      </c>
      <c r="Y156" s="58">
        <f t="shared" si="35"/>
        <v>1</v>
      </c>
      <c r="Z156" s="59">
        <f t="shared" si="49"/>
        <v>1</v>
      </c>
      <c r="AA156" s="59">
        <f t="shared" si="50"/>
        <v>1</v>
      </c>
      <c r="AB156" s="66"/>
    </row>
    <row r="157" spans="1:28" ht="60" hidden="1" customHeight="1">
      <c r="A157" s="4">
        <v>155</v>
      </c>
      <c r="B157" s="4" t="s">
        <v>404</v>
      </c>
      <c r="C157" s="4" t="s">
        <v>2141</v>
      </c>
      <c r="D157" s="4" t="s">
        <v>405</v>
      </c>
      <c r="E157" s="24" t="s">
        <v>1211</v>
      </c>
      <c r="F157" s="6" t="s">
        <v>406</v>
      </c>
      <c r="G157" s="8" t="s">
        <v>1360</v>
      </c>
      <c r="H157" s="8" t="s">
        <v>1793</v>
      </c>
      <c r="I157" s="4"/>
      <c r="J157" s="54"/>
      <c r="K157" s="55">
        <f t="shared" si="36"/>
        <v>1</v>
      </c>
      <c r="L157" s="56" t="str">
        <f t="shared" si="37"/>
        <v>020978318</v>
      </c>
      <c r="M157" s="57" t="str">
        <f t="shared" si="38"/>
        <v>020978318</v>
      </c>
      <c r="N157" s="58">
        <f t="shared" si="39"/>
        <v>1</v>
      </c>
      <c r="O157" s="58">
        <f t="shared" si="40"/>
        <v>1</v>
      </c>
      <c r="P157" s="58">
        <f t="shared" si="34"/>
        <v>1</v>
      </c>
      <c r="Q157" s="59">
        <f t="shared" si="41"/>
        <v>1</v>
      </c>
      <c r="R157" s="60" t="str">
        <f t="shared" si="42"/>
        <v>081503719</v>
      </c>
      <c r="S157" s="56" t="str">
        <f t="shared" si="43"/>
        <v>081503719</v>
      </c>
      <c r="T157" s="58" t="e">
        <f t="shared" si="44"/>
        <v>#VALUE!</v>
      </c>
      <c r="U157" s="56" t="str">
        <f t="shared" si="45"/>
        <v>081503719</v>
      </c>
      <c r="V157" s="61" t="str">
        <f t="shared" si="46"/>
        <v>081503719</v>
      </c>
      <c r="W157" s="58">
        <f t="shared" si="47"/>
        <v>1</v>
      </c>
      <c r="X157" s="62">
        <f t="shared" si="48"/>
        <v>1</v>
      </c>
      <c r="Y157" s="58">
        <f t="shared" si="35"/>
        <v>1</v>
      </c>
      <c r="Z157" s="59">
        <f t="shared" si="49"/>
        <v>1</v>
      </c>
      <c r="AA157" s="59">
        <f t="shared" si="50"/>
        <v>1</v>
      </c>
      <c r="AB157" s="66"/>
    </row>
    <row r="158" spans="1:28" ht="60" hidden="1" customHeight="1">
      <c r="A158" s="4">
        <v>156</v>
      </c>
      <c r="B158" s="4" t="s">
        <v>407</v>
      </c>
      <c r="C158" s="4" t="s">
        <v>2141</v>
      </c>
      <c r="D158" s="4" t="s">
        <v>408</v>
      </c>
      <c r="E158" s="24" t="s">
        <v>1211</v>
      </c>
      <c r="F158" s="6" t="s">
        <v>409</v>
      </c>
      <c r="G158" s="8" t="s">
        <v>1361</v>
      </c>
      <c r="H158" s="8" t="s">
        <v>1794</v>
      </c>
      <c r="I158" s="4"/>
      <c r="J158" s="54"/>
      <c r="K158" s="55">
        <f t="shared" si="36"/>
        <v>1</v>
      </c>
      <c r="L158" s="56" t="str">
        <f t="shared" si="37"/>
        <v>020553909</v>
      </c>
      <c r="M158" s="57" t="str">
        <f t="shared" si="38"/>
        <v>020553909</v>
      </c>
      <c r="N158" s="58">
        <f t="shared" si="39"/>
        <v>1</v>
      </c>
      <c r="O158" s="58">
        <f t="shared" si="40"/>
        <v>1</v>
      </c>
      <c r="P158" s="58">
        <f t="shared" si="34"/>
        <v>1</v>
      </c>
      <c r="Q158" s="59">
        <f t="shared" si="41"/>
        <v>1</v>
      </c>
      <c r="R158" s="60" t="str">
        <f t="shared" si="42"/>
        <v>0963659053</v>
      </c>
      <c r="S158" s="56" t="str">
        <f t="shared" si="43"/>
        <v>0963659053</v>
      </c>
      <c r="T158" s="58" t="e">
        <f t="shared" si="44"/>
        <v>#VALUE!</v>
      </c>
      <c r="U158" s="56" t="str">
        <f t="shared" si="45"/>
        <v>0963659053</v>
      </c>
      <c r="V158" s="61" t="str">
        <f t="shared" si="46"/>
        <v>0963659053</v>
      </c>
      <c r="W158" s="58">
        <f t="shared" si="47"/>
        <v>1</v>
      </c>
      <c r="X158" s="62">
        <f t="shared" si="48"/>
        <v>1</v>
      </c>
      <c r="Y158" s="58">
        <f t="shared" si="35"/>
        <v>1</v>
      </c>
      <c r="Z158" s="59">
        <f t="shared" si="49"/>
        <v>1</v>
      </c>
      <c r="AA158" s="59">
        <f t="shared" si="50"/>
        <v>1</v>
      </c>
      <c r="AB158" s="66"/>
    </row>
    <row r="159" spans="1:28" ht="60" hidden="1" customHeight="1">
      <c r="A159" s="4">
        <v>157</v>
      </c>
      <c r="B159" s="4" t="s">
        <v>410</v>
      </c>
      <c r="C159" s="4" t="s">
        <v>2141</v>
      </c>
      <c r="D159" s="4" t="s">
        <v>411</v>
      </c>
      <c r="E159" s="24" t="s">
        <v>1211</v>
      </c>
      <c r="F159" s="6" t="s">
        <v>412</v>
      </c>
      <c r="G159" s="8" t="s">
        <v>1362</v>
      </c>
      <c r="H159" s="8" t="s">
        <v>1795</v>
      </c>
      <c r="I159" s="4"/>
      <c r="J159" s="54"/>
      <c r="K159" s="55">
        <f t="shared" si="36"/>
        <v>1</v>
      </c>
      <c r="L159" s="56" t="str">
        <f t="shared" si="37"/>
        <v>021276085</v>
      </c>
      <c r="M159" s="57" t="str">
        <f t="shared" si="38"/>
        <v>021276085</v>
      </c>
      <c r="N159" s="58">
        <f t="shared" si="39"/>
        <v>1</v>
      </c>
      <c r="O159" s="58">
        <f t="shared" si="40"/>
        <v>1</v>
      </c>
      <c r="P159" s="58">
        <f t="shared" si="34"/>
        <v>1</v>
      </c>
      <c r="Q159" s="59">
        <f t="shared" si="41"/>
        <v>1</v>
      </c>
      <c r="R159" s="60" t="str">
        <f t="shared" si="42"/>
        <v>087265160</v>
      </c>
      <c r="S159" s="56" t="str">
        <f t="shared" si="43"/>
        <v>087265160</v>
      </c>
      <c r="T159" s="58" t="e">
        <f t="shared" si="44"/>
        <v>#VALUE!</v>
      </c>
      <c r="U159" s="56" t="str">
        <f t="shared" si="45"/>
        <v>087265160</v>
      </c>
      <c r="V159" s="61" t="str">
        <f t="shared" si="46"/>
        <v>087265160</v>
      </c>
      <c r="W159" s="58">
        <f t="shared" si="47"/>
        <v>1</v>
      </c>
      <c r="X159" s="62">
        <f t="shared" si="48"/>
        <v>1</v>
      </c>
      <c r="Y159" s="58">
        <f t="shared" si="35"/>
        <v>1</v>
      </c>
      <c r="Z159" s="59">
        <f t="shared" si="49"/>
        <v>1</v>
      </c>
      <c r="AA159" s="59">
        <f t="shared" si="50"/>
        <v>1</v>
      </c>
      <c r="AB159" s="66"/>
    </row>
    <row r="160" spans="1:28" ht="60" hidden="1" customHeight="1">
      <c r="A160" s="4">
        <v>158</v>
      </c>
      <c r="B160" s="4" t="s">
        <v>413</v>
      </c>
      <c r="C160" s="4" t="s">
        <v>2141</v>
      </c>
      <c r="D160" s="4" t="s">
        <v>414</v>
      </c>
      <c r="E160" s="24" t="s">
        <v>1211</v>
      </c>
      <c r="F160" s="6"/>
      <c r="G160" s="8" t="s">
        <v>1363</v>
      </c>
      <c r="H160" s="8" t="s">
        <v>1796</v>
      </c>
      <c r="I160" s="4"/>
      <c r="J160" s="54"/>
      <c r="K160" s="55">
        <f t="shared" si="36"/>
        <v>1</v>
      </c>
      <c r="L160" s="56" t="str">
        <f t="shared" si="37"/>
        <v>051155471</v>
      </c>
      <c r="M160" s="57" t="str">
        <f t="shared" si="38"/>
        <v>051155471</v>
      </c>
      <c r="N160" s="58">
        <f t="shared" si="39"/>
        <v>1</v>
      </c>
      <c r="O160" s="58">
        <f t="shared" si="40"/>
        <v>1</v>
      </c>
      <c r="P160" s="58">
        <f t="shared" si="34"/>
        <v>1</v>
      </c>
      <c r="Q160" s="59">
        <f t="shared" si="41"/>
        <v>1</v>
      </c>
      <c r="R160" s="60" t="str">
        <f t="shared" si="42"/>
        <v>0966225884</v>
      </c>
      <c r="S160" s="56" t="str">
        <f t="shared" si="43"/>
        <v>0966225884</v>
      </c>
      <c r="T160" s="58" t="e">
        <f t="shared" si="44"/>
        <v>#VALUE!</v>
      </c>
      <c r="U160" s="56" t="str">
        <f t="shared" si="45"/>
        <v>0966225884</v>
      </c>
      <c r="V160" s="61" t="str">
        <f t="shared" si="46"/>
        <v>0966225884</v>
      </c>
      <c r="W160" s="58">
        <f t="shared" si="47"/>
        <v>1</v>
      </c>
      <c r="X160" s="62">
        <f t="shared" si="48"/>
        <v>1</v>
      </c>
      <c r="Y160" s="58">
        <f t="shared" si="35"/>
        <v>1</v>
      </c>
      <c r="Z160" s="59">
        <f t="shared" si="49"/>
        <v>1</v>
      </c>
      <c r="AA160" s="59">
        <f t="shared" si="50"/>
        <v>1</v>
      </c>
      <c r="AB160" s="66"/>
    </row>
    <row r="161" spans="1:28" ht="60" hidden="1" customHeight="1">
      <c r="A161" s="4">
        <v>159</v>
      </c>
      <c r="B161" s="4" t="s">
        <v>415</v>
      </c>
      <c r="C161" s="4" t="s">
        <v>2141</v>
      </c>
      <c r="D161" s="4" t="s">
        <v>416</v>
      </c>
      <c r="E161" s="24" t="s">
        <v>1211</v>
      </c>
      <c r="F161" s="6" t="s">
        <v>417</v>
      </c>
      <c r="G161" s="8" t="s">
        <v>1364</v>
      </c>
      <c r="H161" s="8" t="s">
        <v>1797</v>
      </c>
      <c r="I161" s="4"/>
      <c r="J161" s="54"/>
      <c r="K161" s="55">
        <f t="shared" si="36"/>
        <v>1</v>
      </c>
      <c r="L161" s="56" t="str">
        <f t="shared" si="37"/>
        <v>021152247</v>
      </c>
      <c r="M161" s="57" t="str">
        <f t="shared" si="38"/>
        <v>021152247</v>
      </c>
      <c r="N161" s="58">
        <f t="shared" si="39"/>
        <v>1</v>
      </c>
      <c r="O161" s="58">
        <f t="shared" si="40"/>
        <v>1</v>
      </c>
      <c r="P161" s="58">
        <f t="shared" si="34"/>
        <v>1</v>
      </c>
      <c r="Q161" s="59">
        <f t="shared" si="41"/>
        <v>1</v>
      </c>
      <c r="R161" s="60" t="str">
        <f t="shared" si="42"/>
        <v>0963624994</v>
      </c>
      <c r="S161" s="56" t="str">
        <f t="shared" si="43"/>
        <v>0963624994</v>
      </c>
      <c r="T161" s="58" t="e">
        <f t="shared" si="44"/>
        <v>#VALUE!</v>
      </c>
      <c r="U161" s="56" t="str">
        <f t="shared" si="45"/>
        <v>0963624994</v>
      </c>
      <c r="V161" s="61" t="str">
        <f t="shared" si="46"/>
        <v>0963624994</v>
      </c>
      <c r="W161" s="58">
        <f t="shared" si="47"/>
        <v>1</v>
      </c>
      <c r="X161" s="62">
        <f t="shared" si="48"/>
        <v>1</v>
      </c>
      <c r="Y161" s="58">
        <f t="shared" si="35"/>
        <v>1</v>
      </c>
      <c r="Z161" s="59">
        <f t="shared" si="49"/>
        <v>1</v>
      </c>
      <c r="AA161" s="59">
        <f t="shared" si="50"/>
        <v>1</v>
      </c>
      <c r="AB161" s="66"/>
    </row>
    <row r="162" spans="1:28" ht="60" hidden="1" customHeight="1">
      <c r="A162" s="4">
        <v>160</v>
      </c>
      <c r="B162" s="4" t="s">
        <v>418</v>
      </c>
      <c r="C162" s="4" t="s">
        <v>2141</v>
      </c>
      <c r="D162" s="4" t="s">
        <v>419</v>
      </c>
      <c r="E162" s="24" t="s">
        <v>1211</v>
      </c>
      <c r="F162" s="6"/>
      <c r="G162" s="8" t="s">
        <v>1365</v>
      </c>
      <c r="H162" s="8" t="s">
        <v>1798</v>
      </c>
      <c r="I162" s="4"/>
      <c r="J162" s="54"/>
      <c r="K162" s="55">
        <f t="shared" si="36"/>
        <v>1</v>
      </c>
      <c r="L162" s="56" t="str">
        <f t="shared" si="37"/>
        <v>021249364</v>
      </c>
      <c r="M162" s="57" t="str">
        <f t="shared" si="38"/>
        <v>021249364</v>
      </c>
      <c r="N162" s="58">
        <f t="shared" si="39"/>
        <v>1</v>
      </c>
      <c r="O162" s="58">
        <f t="shared" si="40"/>
        <v>1</v>
      </c>
      <c r="P162" s="58">
        <f t="shared" si="34"/>
        <v>1</v>
      </c>
      <c r="Q162" s="59">
        <f t="shared" si="41"/>
        <v>1</v>
      </c>
      <c r="R162" s="60" t="str">
        <f t="shared" si="42"/>
        <v>0969413301</v>
      </c>
      <c r="S162" s="56" t="str">
        <f t="shared" si="43"/>
        <v>0969413301</v>
      </c>
      <c r="T162" s="58" t="e">
        <f t="shared" si="44"/>
        <v>#VALUE!</v>
      </c>
      <c r="U162" s="56" t="str">
        <f t="shared" si="45"/>
        <v>0969413301</v>
      </c>
      <c r="V162" s="61" t="str">
        <f t="shared" si="46"/>
        <v>0969413301</v>
      </c>
      <c r="W162" s="58">
        <f t="shared" si="47"/>
        <v>1</v>
      </c>
      <c r="X162" s="62">
        <f t="shared" si="48"/>
        <v>1</v>
      </c>
      <c r="Y162" s="58">
        <f t="shared" si="35"/>
        <v>1</v>
      </c>
      <c r="Z162" s="59">
        <f t="shared" si="49"/>
        <v>1</v>
      </c>
      <c r="AA162" s="59">
        <f t="shared" si="50"/>
        <v>1</v>
      </c>
      <c r="AB162" s="66"/>
    </row>
    <row r="163" spans="1:28" ht="60" hidden="1" customHeight="1">
      <c r="A163" s="4">
        <v>161</v>
      </c>
      <c r="B163" s="4" t="s">
        <v>420</v>
      </c>
      <c r="C163" s="4" t="s">
        <v>2141</v>
      </c>
      <c r="D163" s="4" t="s">
        <v>421</v>
      </c>
      <c r="E163" s="24" t="s">
        <v>1211</v>
      </c>
      <c r="F163" s="20" t="s">
        <v>422</v>
      </c>
      <c r="G163" s="8" t="s">
        <v>1366</v>
      </c>
      <c r="H163" s="8" t="s">
        <v>1799</v>
      </c>
      <c r="I163" s="4"/>
      <c r="J163" s="54"/>
      <c r="K163" s="55">
        <f t="shared" si="36"/>
        <v>1</v>
      </c>
      <c r="L163" s="56" t="str">
        <f t="shared" si="37"/>
        <v>020864236</v>
      </c>
      <c r="M163" s="57" t="str">
        <f t="shared" si="38"/>
        <v>020864236</v>
      </c>
      <c r="N163" s="58">
        <f t="shared" si="39"/>
        <v>1</v>
      </c>
      <c r="O163" s="58">
        <f t="shared" si="40"/>
        <v>1</v>
      </c>
      <c r="P163" s="58">
        <f t="shared" si="34"/>
        <v>1</v>
      </c>
      <c r="Q163" s="59">
        <f t="shared" si="41"/>
        <v>1</v>
      </c>
      <c r="R163" s="60" t="str">
        <f t="shared" si="42"/>
        <v>0963007499</v>
      </c>
      <c r="S163" s="56" t="str">
        <f t="shared" si="43"/>
        <v>0963007499</v>
      </c>
      <c r="T163" s="58" t="e">
        <f t="shared" si="44"/>
        <v>#VALUE!</v>
      </c>
      <c r="U163" s="56" t="str">
        <f t="shared" si="45"/>
        <v>0963007499</v>
      </c>
      <c r="V163" s="61" t="str">
        <f t="shared" si="46"/>
        <v>0963007499</v>
      </c>
      <c r="W163" s="58">
        <f t="shared" si="47"/>
        <v>1</v>
      </c>
      <c r="X163" s="62">
        <f t="shared" si="48"/>
        <v>1</v>
      </c>
      <c r="Y163" s="58">
        <f t="shared" si="35"/>
        <v>1</v>
      </c>
      <c r="Z163" s="59">
        <f t="shared" si="49"/>
        <v>1</v>
      </c>
      <c r="AA163" s="59">
        <f t="shared" si="50"/>
        <v>1</v>
      </c>
      <c r="AB163" s="66"/>
    </row>
    <row r="164" spans="1:28" ht="60" hidden="1" customHeight="1">
      <c r="A164" s="4">
        <v>162</v>
      </c>
      <c r="B164" s="4" t="s">
        <v>423</v>
      </c>
      <c r="C164" s="4" t="s">
        <v>2141</v>
      </c>
      <c r="D164" s="4" t="s">
        <v>419</v>
      </c>
      <c r="E164" s="24" t="s">
        <v>1211</v>
      </c>
      <c r="F164" s="6"/>
      <c r="G164" s="8" t="s">
        <v>1367</v>
      </c>
      <c r="H164" s="8" t="s">
        <v>1800</v>
      </c>
      <c r="I164" s="4"/>
      <c r="J164" s="54"/>
      <c r="K164" s="55">
        <f t="shared" si="36"/>
        <v>1</v>
      </c>
      <c r="L164" s="56" t="str">
        <f t="shared" si="37"/>
        <v>021250289</v>
      </c>
      <c r="M164" s="57" t="str">
        <f t="shared" si="38"/>
        <v>021250289</v>
      </c>
      <c r="N164" s="58">
        <f t="shared" si="39"/>
        <v>1</v>
      </c>
      <c r="O164" s="58">
        <f t="shared" si="40"/>
        <v>1</v>
      </c>
      <c r="P164" s="58">
        <f t="shared" si="34"/>
        <v>1</v>
      </c>
      <c r="Q164" s="59">
        <f t="shared" si="41"/>
        <v>1</v>
      </c>
      <c r="R164" s="60" t="str">
        <f t="shared" si="42"/>
        <v>087835998</v>
      </c>
      <c r="S164" s="56" t="str">
        <f t="shared" si="43"/>
        <v>087835998</v>
      </c>
      <c r="T164" s="58" t="e">
        <f t="shared" si="44"/>
        <v>#VALUE!</v>
      </c>
      <c r="U164" s="56" t="str">
        <f t="shared" si="45"/>
        <v>087835998</v>
      </c>
      <c r="V164" s="61" t="str">
        <f t="shared" si="46"/>
        <v>087835998</v>
      </c>
      <c r="W164" s="58">
        <f t="shared" si="47"/>
        <v>1</v>
      </c>
      <c r="X164" s="62">
        <f t="shared" si="48"/>
        <v>1</v>
      </c>
      <c r="Y164" s="58">
        <f t="shared" si="35"/>
        <v>1</v>
      </c>
      <c r="Z164" s="59">
        <f t="shared" si="49"/>
        <v>1</v>
      </c>
      <c r="AA164" s="59">
        <f t="shared" si="50"/>
        <v>1</v>
      </c>
      <c r="AB164" s="66"/>
    </row>
    <row r="165" spans="1:28" ht="60" hidden="1" customHeight="1">
      <c r="A165" s="4">
        <v>163</v>
      </c>
      <c r="B165" s="4" t="s">
        <v>424</v>
      </c>
      <c r="C165" s="4" t="s">
        <v>2141</v>
      </c>
      <c r="D165" s="4" t="s">
        <v>425</v>
      </c>
      <c r="E165" s="24" t="s">
        <v>1211</v>
      </c>
      <c r="F165" s="6" t="s">
        <v>321</v>
      </c>
      <c r="G165" s="8" t="s">
        <v>1368</v>
      </c>
      <c r="H165" s="8" t="s">
        <v>1801</v>
      </c>
      <c r="I165" s="4"/>
      <c r="J165" s="54"/>
      <c r="K165" s="55">
        <f t="shared" si="36"/>
        <v>1</v>
      </c>
      <c r="L165" s="56" t="str">
        <f t="shared" si="37"/>
        <v>020995245</v>
      </c>
      <c r="M165" s="57" t="str">
        <f t="shared" si="38"/>
        <v>020995245</v>
      </c>
      <c r="N165" s="58">
        <f t="shared" si="39"/>
        <v>1</v>
      </c>
      <c r="O165" s="58">
        <f t="shared" si="40"/>
        <v>1</v>
      </c>
      <c r="P165" s="58">
        <f t="shared" si="34"/>
        <v>1</v>
      </c>
      <c r="Q165" s="59">
        <f t="shared" si="41"/>
        <v>1</v>
      </c>
      <c r="R165" s="60" t="str">
        <f t="shared" si="42"/>
        <v>070451287</v>
      </c>
      <c r="S165" s="56" t="str">
        <f t="shared" si="43"/>
        <v>070451287</v>
      </c>
      <c r="T165" s="58" t="e">
        <f t="shared" si="44"/>
        <v>#VALUE!</v>
      </c>
      <c r="U165" s="56" t="str">
        <f t="shared" si="45"/>
        <v>070451287</v>
      </c>
      <c r="V165" s="61" t="str">
        <f t="shared" si="46"/>
        <v>070451287</v>
      </c>
      <c r="W165" s="58">
        <f t="shared" si="47"/>
        <v>1</v>
      </c>
      <c r="X165" s="62">
        <f t="shared" si="48"/>
        <v>1</v>
      </c>
      <c r="Y165" s="58">
        <f t="shared" si="35"/>
        <v>1</v>
      </c>
      <c r="Z165" s="59">
        <f t="shared" si="49"/>
        <v>1</v>
      </c>
      <c r="AA165" s="59">
        <f t="shared" si="50"/>
        <v>1</v>
      </c>
      <c r="AB165" s="66"/>
    </row>
    <row r="166" spans="1:28" ht="60" hidden="1" customHeight="1">
      <c r="A166" s="4">
        <v>164</v>
      </c>
      <c r="B166" s="4" t="s">
        <v>426</v>
      </c>
      <c r="C166" s="4" t="s">
        <v>2141</v>
      </c>
      <c r="D166" s="4" t="s">
        <v>427</v>
      </c>
      <c r="E166" s="24" t="s">
        <v>1211</v>
      </c>
      <c r="F166" s="20" t="s">
        <v>428</v>
      </c>
      <c r="G166" s="9">
        <v>101125960</v>
      </c>
      <c r="H166" s="8" t="s">
        <v>1802</v>
      </c>
      <c r="I166" s="4"/>
      <c r="J166" s="54"/>
      <c r="K166" s="55">
        <f t="shared" si="36"/>
        <v>1</v>
      </c>
      <c r="L166" s="56" t="str">
        <f t="shared" si="37"/>
        <v>101125960</v>
      </c>
      <c r="M166" s="57" t="str">
        <f t="shared" si="38"/>
        <v>101125960</v>
      </c>
      <c r="N166" s="58">
        <f t="shared" si="39"/>
        <v>1</v>
      </c>
      <c r="O166" s="58">
        <f t="shared" si="40"/>
        <v>1</v>
      </c>
      <c r="P166" s="58">
        <f t="shared" si="34"/>
        <v>1</v>
      </c>
      <c r="Q166" s="59">
        <f t="shared" si="41"/>
        <v>1</v>
      </c>
      <c r="R166" s="60" t="str">
        <f t="shared" si="42"/>
        <v>087879274</v>
      </c>
      <c r="S166" s="56" t="str">
        <f t="shared" si="43"/>
        <v>087879274</v>
      </c>
      <c r="T166" s="58" t="e">
        <f t="shared" si="44"/>
        <v>#VALUE!</v>
      </c>
      <c r="U166" s="56" t="str">
        <f t="shared" si="45"/>
        <v>087879274</v>
      </c>
      <c r="V166" s="61" t="str">
        <f t="shared" si="46"/>
        <v>087879274</v>
      </c>
      <c r="W166" s="58">
        <f t="shared" si="47"/>
        <v>1</v>
      </c>
      <c r="X166" s="62">
        <f t="shared" si="48"/>
        <v>1</v>
      </c>
      <c r="Y166" s="58">
        <f t="shared" si="35"/>
        <v>1</v>
      </c>
      <c r="Z166" s="59">
        <f t="shared" si="49"/>
        <v>1</v>
      </c>
      <c r="AA166" s="59">
        <f t="shared" si="50"/>
        <v>1</v>
      </c>
      <c r="AB166" s="66"/>
    </row>
    <row r="167" spans="1:28" ht="60" hidden="1" customHeight="1">
      <c r="A167" s="4">
        <v>165</v>
      </c>
      <c r="B167" s="4" t="s">
        <v>429</v>
      </c>
      <c r="C167" s="4" t="s">
        <v>2141</v>
      </c>
      <c r="D167" s="4" t="s">
        <v>430</v>
      </c>
      <c r="E167" s="24" t="s">
        <v>1211</v>
      </c>
      <c r="F167" s="6" t="s">
        <v>431</v>
      </c>
      <c r="G167" s="8" t="s">
        <v>1369</v>
      </c>
      <c r="H167" s="8" t="s">
        <v>1803</v>
      </c>
      <c r="I167" s="4"/>
      <c r="J167" s="54"/>
      <c r="K167" s="55">
        <f t="shared" si="36"/>
        <v>1</v>
      </c>
      <c r="L167" s="56" t="str">
        <f t="shared" si="37"/>
        <v>020954042</v>
      </c>
      <c r="M167" s="57" t="str">
        <f t="shared" si="38"/>
        <v>020954042</v>
      </c>
      <c r="N167" s="58">
        <f t="shared" si="39"/>
        <v>1</v>
      </c>
      <c r="O167" s="58">
        <f t="shared" si="40"/>
        <v>1</v>
      </c>
      <c r="P167" s="58">
        <f t="shared" si="34"/>
        <v>1</v>
      </c>
      <c r="Q167" s="59">
        <f t="shared" si="41"/>
        <v>1</v>
      </c>
      <c r="R167" s="60" t="str">
        <f t="shared" si="42"/>
        <v>0882072583</v>
      </c>
      <c r="S167" s="56" t="str">
        <f t="shared" si="43"/>
        <v>0882072583</v>
      </c>
      <c r="T167" s="58" t="e">
        <f t="shared" si="44"/>
        <v>#VALUE!</v>
      </c>
      <c r="U167" s="56" t="str">
        <f t="shared" si="45"/>
        <v>0882072583</v>
      </c>
      <c r="V167" s="61" t="str">
        <f t="shared" si="46"/>
        <v>0882072583</v>
      </c>
      <c r="W167" s="58">
        <f t="shared" si="47"/>
        <v>1</v>
      </c>
      <c r="X167" s="62">
        <f t="shared" si="48"/>
        <v>1</v>
      </c>
      <c r="Y167" s="58">
        <f t="shared" si="35"/>
        <v>1</v>
      </c>
      <c r="Z167" s="59">
        <f t="shared" si="49"/>
        <v>1</v>
      </c>
      <c r="AA167" s="59">
        <f t="shared" si="50"/>
        <v>1</v>
      </c>
      <c r="AB167" s="66"/>
    </row>
    <row r="168" spans="1:28" ht="60" hidden="1" customHeight="1">
      <c r="A168" s="4">
        <v>166</v>
      </c>
      <c r="B168" s="4" t="s">
        <v>432</v>
      </c>
      <c r="C168" s="4" t="s">
        <v>2141</v>
      </c>
      <c r="D168" s="4" t="s">
        <v>433</v>
      </c>
      <c r="E168" s="24" t="s">
        <v>1211</v>
      </c>
      <c r="F168" s="6" t="s">
        <v>434</v>
      </c>
      <c r="G168" s="8" t="s">
        <v>1370</v>
      </c>
      <c r="H168" s="8" t="s">
        <v>1804</v>
      </c>
      <c r="I168" s="4"/>
      <c r="J168" s="54"/>
      <c r="K168" s="55">
        <f t="shared" si="36"/>
        <v>1</v>
      </c>
      <c r="L168" s="56" t="str">
        <f t="shared" si="37"/>
        <v>020995470</v>
      </c>
      <c r="M168" s="57" t="str">
        <f t="shared" si="38"/>
        <v>020995470</v>
      </c>
      <c r="N168" s="58">
        <f t="shared" si="39"/>
        <v>1</v>
      </c>
      <c r="O168" s="58">
        <f t="shared" si="40"/>
        <v>1</v>
      </c>
      <c r="P168" s="58">
        <f t="shared" si="34"/>
        <v>1</v>
      </c>
      <c r="Q168" s="59">
        <f t="shared" si="41"/>
        <v>1</v>
      </c>
      <c r="R168" s="60" t="str">
        <f t="shared" si="42"/>
        <v>097​92​19​913</v>
      </c>
      <c r="S168" s="56" t="str">
        <f t="shared" si="43"/>
        <v>0979219913</v>
      </c>
      <c r="T168" s="58" t="e">
        <f t="shared" si="44"/>
        <v>#VALUE!</v>
      </c>
      <c r="U168" s="56" t="str">
        <f t="shared" si="45"/>
        <v>0979219913</v>
      </c>
      <c r="V168" s="61" t="str">
        <f t="shared" si="46"/>
        <v>0979219913</v>
      </c>
      <c r="W168" s="58">
        <f t="shared" si="47"/>
        <v>1</v>
      </c>
      <c r="X168" s="62">
        <f t="shared" si="48"/>
        <v>1</v>
      </c>
      <c r="Y168" s="58">
        <f t="shared" si="35"/>
        <v>1</v>
      </c>
      <c r="Z168" s="59">
        <f t="shared" si="49"/>
        <v>1</v>
      </c>
      <c r="AA168" s="59">
        <f t="shared" si="50"/>
        <v>1</v>
      </c>
      <c r="AB168" s="66"/>
    </row>
    <row r="169" spans="1:28" ht="60" hidden="1" customHeight="1">
      <c r="A169" s="4">
        <v>167</v>
      </c>
      <c r="B169" s="4" t="s">
        <v>435</v>
      </c>
      <c r="C169" s="4" t="s">
        <v>2141</v>
      </c>
      <c r="D169" s="4" t="s">
        <v>436</v>
      </c>
      <c r="E169" s="24" t="s">
        <v>1211</v>
      </c>
      <c r="F169" s="6" t="s">
        <v>437</v>
      </c>
      <c r="G169" s="8" t="s">
        <v>1371</v>
      </c>
      <c r="H169" s="8" t="s">
        <v>1805</v>
      </c>
      <c r="I169" s="4"/>
      <c r="J169" s="54"/>
      <c r="K169" s="55">
        <f t="shared" si="36"/>
        <v>1</v>
      </c>
      <c r="L169" s="56" t="str">
        <f t="shared" si="37"/>
        <v>020995732</v>
      </c>
      <c r="M169" s="57" t="str">
        <f t="shared" si="38"/>
        <v>020995732</v>
      </c>
      <c r="N169" s="58">
        <f t="shared" si="39"/>
        <v>1</v>
      </c>
      <c r="O169" s="58">
        <f t="shared" si="40"/>
        <v>1</v>
      </c>
      <c r="P169" s="58">
        <f t="shared" si="34"/>
        <v>1</v>
      </c>
      <c r="Q169" s="59">
        <f t="shared" si="41"/>
        <v>1</v>
      </c>
      <c r="R169" s="60" t="str">
        <f t="shared" si="42"/>
        <v>0969411892</v>
      </c>
      <c r="S169" s="56" t="str">
        <f t="shared" si="43"/>
        <v>0969411892</v>
      </c>
      <c r="T169" s="58" t="e">
        <f t="shared" si="44"/>
        <v>#VALUE!</v>
      </c>
      <c r="U169" s="56" t="str">
        <f t="shared" si="45"/>
        <v>0969411892</v>
      </c>
      <c r="V169" s="61" t="str">
        <f t="shared" si="46"/>
        <v>0969411892</v>
      </c>
      <c r="W169" s="58">
        <f t="shared" si="47"/>
        <v>1</v>
      </c>
      <c r="X169" s="62">
        <f t="shared" si="48"/>
        <v>1</v>
      </c>
      <c r="Y169" s="58">
        <f t="shared" si="35"/>
        <v>1</v>
      </c>
      <c r="Z169" s="59">
        <f t="shared" si="49"/>
        <v>1</v>
      </c>
      <c r="AA169" s="59">
        <f t="shared" si="50"/>
        <v>1</v>
      </c>
      <c r="AB169" s="66"/>
    </row>
    <row r="170" spans="1:28" ht="60" hidden="1" customHeight="1">
      <c r="A170" s="4">
        <v>168</v>
      </c>
      <c r="B170" s="4" t="s">
        <v>438</v>
      </c>
      <c r="C170" s="4" t="s">
        <v>2141</v>
      </c>
      <c r="D170" s="4" t="s">
        <v>439</v>
      </c>
      <c r="E170" s="24" t="s">
        <v>1211</v>
      </c>
      <c r="F170" s="6" t="s">
        <v>440</v>
      </c>
      <c r="G170" s="8" t="s">
        <v>1372</v>
      </c>
      <c r="H170" s="8" t="s">
        <v>1806</v>
      </c>
      <c r="I170" s="4"/>
      <c r="J170" s="54"/>
      <c r="K170" s="55">
        <f t="shared" si="36"/>
        <v>1</v>
      </c>
      <c r="L170" s="56" t="str">
        <f t="shared" si="37"/>
        <v>021194948</v>
      </c>
      <c r="M170" s="57" t="str">
        <f t="shared" si="38"/>
        <v>021194948</v>
      </c>
      <c r="N170" s="58">
        <f t="shared" si="39"/>
        <v>1</v>
      </c>
      <c r="O170" s="58">
        <f t="shared" si="40"/>
        <v>1</v>
      </c>
      <c r="P170" s="58">
        <f t="shared" si="34"/>
        <v>1</v>
      </c>
      <c r="Q170" s="59">
        <f t="shared" si="41"/>
        <v>1</v>
      </c>
      <c r="R170" s="60" t="str">
        <f t="shared" si="42"/>
        <v>070​34​99​24</v>
      </c>
      <c r="S170" s="56" t="str">
        <f t="shared" si="43"/>
        <v>070349924</v>
      </c>
      <c r="T170" s="58" t="e">
        <f t="shared" si="44"/>
        <v>#VALUE!</v>
      </c>
      <c r="U170" s="56" t="str">
        <f t="shared" si="45"/>
        <v>070349924</v>
      </c>
      <c r="V170" s="61" t="str">
        <f t="shared" si="46"/>
        <v>070349924</v>
      </c>
      <c r="W170" s="58">
        <f t="shared" si="47"/>
        <v>1</v>
      </c>
      <c r="X170" s="62">
        <f t="shared" si="48"/>
        <v>1</v>
      </c>
      <c r="Y170" s="58">
        <f t="shared" si="35"/>
        <v>1</v>
      </c>
      <c r="Z170" s="59">
        <f t="shared" si="49"/>
        <v>1</v>
      </c>
      <c r="AA170" s="59">
        <f t="shared" si="50"/>
        <v>1</v>
      </c>
      <c r="AB170" s="66"/>
    </row>
    <row r="171" spans="1:28" ht="60" hidden="1" customHeight="1">
      <c r="A171" s="4">
        <v>169</v>
      </c>
      <c r="B171" s="4" t="s">
        <v>441</v>
      </c>
      <c r="C171" s="4" t="s">
        <v>2143</v>
      </c>
      <c r="D171" s="4" t="s">
        <v>442</v>
      </c>
      <c r="E171" s="24" t="s">
        <v>1211</v>
      </c>
      <c r="F171" s="6"/>
      <c r="G171" s="8" t="s">
        <v>1373</v>
      </c>
      <c r="H171" s="8" t="s">
        <v>1807</v>
      </c>
      <c r="I171" s="4"/>
      <c r="J171" s="54"/>
      <c r="K171" s="55">
        <f t="shared" si="36"/>
        <v>1</v>
      </c>
      <c r="L171" s="56" t="str">
        <f t="shared" si="37"/>
        <v>020913273</v>
      </c>
      <c r="M171" s="57" t="str">
        <f t="shared" si="38"/>
        <v>020913273</v>
      </c>
      <c r="N171" s="58">
        <f t="shared" si="39"/>
        <v>1</v>
      </c>
      <c r="O171" s="58">
        <f t="shared" si="40"/>
        <v>1</v>
      </c>
      <c r="P171" s="58">
        <f t="shared" si="34"/>
        <v>1</v>
      </c>
      <c r="Q171" s="59">
        <f t="shared" si="41"/>
        <v>1</v>
      </c>
      <c r="R171" s="60" t="str">
        <f t="shared" si="42"/>
        <v>0965760239</v>
      </c>
      <c r="S171" s="56" t="str">
        <f t="shared" si="43"/>
        <v>0965760239</v>
      </c>
      <c r="T171" s="58" t="e">
        <f t="shared" si="44"/>
        <v>#VALUE!</v>
      </c>
      <c r="U171" s="56" t="str">
        <f t="shared" si="45"/>
        <v>0965760239</v>
      </c>
      <c r="V171" s="61" t="str">
        <f t="shared" si="46"/>
        <v>0965760239</v>
      </c>
      <c r="W171" s="58">
        <f t="shared" si="47"/>
        <v>1</v>
      </c>
      <c r="X171" s="62">
        <f t="shared" si="48"/>
        <v>1</v>
      </c>
      <c r="Y171" s="58">
        <f t="shared" si="35"/>
        <v>1</v>
      </c>
      <c r="Z171" s="59">
        <f t="shared" si="49"/>
        <v>1</v>
      </c>
      <c r="AA171" s="59">
        <f t="shared" si="50"/>
        <v>1</v>
      </c>
      <c r="AB171" s="66"/>
    </row>
    <row r="172" spans="1:28" ht="60" hidden="1" customHeight="1">
      <c r="A172" s="4">
        <v>170</v>
      </c>
      <c r="B172" s="4" t="s">
        <v>443</v>
      </c>
      <c r="C172" s="4" t="s">
        <v>2141</v>
      </c>
      <c r="D172" s="4" t="s">
        <v>444</v>
      </c>
      <c r="E172" s="24" t="s">
        <v>1211</v>
      </c>
      <c r="F172" s="6" t="s">
        <v>445</v>
      </c>
      <c r="G172" s="8" t="s">
        <v>1374</v>
      </c>
      <c r="H172" s="8" t="s">
        <v>1808</v>
      </c>
      <c r="I172" s="4"/>
      <c r="J172" s="54"/>
      <c r="K172" s="55">
        <f t="shared" si="36"/>
        <v>1</v>
      </c>
      <c r="L172" s="56" t="str">
        <f t="shared" si="37"/>
        <v>020437543</v>
      </c>
      <c r="M172" s="57" t="str">
        <f t="shared" si="38"/>
        <v>020437543</v>
      </c>
      <c r="N172" s="58">
        <f t="shared" si="39"/>
        <v>1</v>
      </c>
      <c r="O172" s="58">
        <f t="shared" si="40"/>
        <v>1</v>
      </c>
      <c r="P172" s="58">
        <f t="shared" si="34"/>
        <v>1</v>
      </c>
      <c r="Q172" s="59">
        <f t="shared" si="41"/>
        <v>1</v>
      </c>
      <c r="R172" s="60" t="str">
        <f t="shared" si="42"/>
        <v>0968077558</v>
      </c>
      <c r="S172" s="56" t="str">
        <f t="shared" si="43"/>
        <v>0968077558</v>
      </c>
      <c r="T172" s="58" t="e">
        <f t="shared" si="44"/>
        <v>#VALUE!</v>
      </c>
      <c r="U172" s="56" t="str">
        <f t="shared" si="45"/>
        <v>0968077558</v>
      </c>
      <c r="V172" s="61" t="str">
        <f t="shared" si="46"/>
        <v>0968077558</v>
      </c>
      <c r="W172" s="58">
        <f t="shared" si="47"/>
        <v>1</v>
      </c>
      <c r="X172" s="62">
        <f t="shared" si="48"/>
        <v>1</v>
      </c>
      <c r="Y172" s="58">
        <f t="shared" si="35"/>
        <v>1</v>
      </c>
      <c r="Z172" s="59">
        <f t="shared" si="49"/>
        <v>1</v>
      </c>
      <c r="AA172" s="59">
        <f t="shared" si="50"/>
        <v>1</v>
      </c>
      <c r="AB172" s="66"/>
    </row>
    <row r="173" spans="1:28" ht="60" hidden="1" customHeight="1">
      <c r="A173" s="4">
        <v>171</v>
      </c>
      <c r="B173" s="4" t="s">
        <v>446</v>
      </c>
      <c r="C173" s="4" t="s">
        <v>2143</v>
      </c>
      <c r="D173" s="4" t="s">
        <v>447</v>
      </c>
      <c r="E173" s="24" t="s">
        <v>1211</v>
      </c>
      <c r="F173" s="6"/>
      <c r="G173" s="8" t="s">
        <v>1375</v>
      </c>
      <c r="H173" s="8" t="s">
        <v>1809</v>
      </c>
      <c r="I173" s="4"/>
      <c r="J173" s="54"/>
      <c r="K173" s="55">
        <f t="shared" si="36"/>
        <v>1</v>
      </c>
      <c r="L173" s="56" t="str">
        <f t="shared" si="37"/>
        <v>020839635</v>
      </c>
      <c r="M173" s="57" t="str">
        <f t="shared" si="38"/>
        <v>020839635</v>
      </c>
      <c r="N173" s="58">
        <f t="shared" si="39"/>
        <v>1</v>
      </c>
      <c r="O173" s="58">
        <f t="shared" si="40"/>
        <v>1</v>
      </c>
      <c r="P173" s="58">
        <f t="shared" si="34"/>
        <v>1</v>
      </c>
      <c r="Q173" s="59">
        <f t="shared" si="41"/>
        <v>1</v>
      </c>
      <c r="R173" s="60" t="str">
        <f t="shared" si="42"/>
        <v>015802264</v>
      </c>
      <c r="S173" s="56" t="str">
        <f t="shared" si="43"/>
        <v>015802264</v>
      </c>
      <c r="T173" s="58" t="e">
        <f t="shared" si="44"/>
        <v>#VALUE!</v>
      </c>
      <c r="U173" s="56" t="str">
        <f t="shared" si="45"/>
        <v>015802264</v>
      </c>
      <c r="V173" s="61" t="str">
        <f t="shared" si="46"/>
        <v>015802264</v>
      </c>
      <c r="W173" s="58">
        <f t="shared" si="47"/>
        <v>1</v>
      </c>
      <c r="X173" s="62">
        <f t="shared" si="48"/>
        <v>1</v>
      </c>
      <c r="Y173" s="58">
        <f t="shared" si="35"/>
        <v>1</v>
      </c>
      <c r="Z173" s="59">
        <f t="shared" si="49"/>
        <v>1</v>
      </c>
      <c r="AA173" s="59">
        <f t="shared" si="50"/>
        <v>1</v>
      </c>
      <c r="AB173" s="66"/>
    </row>
    <row r="174" spans="1:28" ht="60" hidden="1" customHeight="1">
      <c r="A174" s="4">
        <v>172</v>
      </c>
      <c r="B174" s="4" t="s">
        <v>448</v>
      </c>
      <c r="C174" s="4" t="s">
        <v>2141</v>
      </c>
      <c r="D174" s="4" t="s">
        <v>449</v>
      </c>
      <c r="E174" s="24" t="s">
        <v>1211</v>
      </c>
      <c r="F174" s="6" t="s">
        <v>450</v>
      </c>
      <c r="G174" s="8" t="s">
        <v>1376</v>
      </c>
      <c r="H174" s="8" t="s">
        <v>1810</v>
      </c>
      <c r="I174" s="4"/>
      <c r="J174" s="54"/>
      <c r="K174" s="55">
        <f t="shared" si="36"/>
        <v>1</v>
      </c>
      <c r="L174" s="56" t="str">
        <f t="shared" si="37"/>
        <v>020920160</v>
      </c>
      <c r="M174" s="57" t="str">
        <f t="shared" si="38"/>
        <v>020920160</v>
      </c>
      <c r="N174" s="58">
        <f t="shared" si="39"/>
        <v>1</v>
      </c>
      <c r="O174" s="58">
        <f t="shared" si="40"/>
        <v>1</v>
      </c>
      <c r="P174" s="58">
        <f t="shared" si="34"/>
        <v>1</v>
      </c>
      <c r="Q174" s="59">
        <f t="shared" si="41"/>
        <v>1</v>
      </c>
      <c r="R174" s="60" t="str">
        <f t="shared" si="42"/>
        <v>096 74 02 659</v>
      </c>
      <c r="S174" s="56" t="str">
        <f t="shared" si="43"/>
        <v>0967402659</v>
      </c>
      <c r="T174" s="58" t="e">
        <f t="shared" si="44"/>
        <v>#VALUE!</v>
      </c>
      <c r="U174" s="56" t="str">
        <f t="shared" si="45"/>
        <v>0967402659</v>
      </c>
      <c r="V174" s="61" t="str">
        <f t="shared" si="46"/>
        <v>0967402659</v>
      </c>
      <c r="W174" s="58">
        <f t="shared" si="47"/>
        <v>1</v>
      </c>
      <c r="X174" s="62">
        <f t="shared" si="48"/>
        <v>1</v>
      </c>
      <c r="Y174" s="58">
        <f t="shared" si="35"/>
        <v>1</v>
      </c>
      <c r="Z174" s="59">
        <f t="shared" si="49"/>
        <v>1</v>
      </c>
      <c r="AA174" s="59">
        <f t="shared" si="50"/>
        <v>1</v>
      </c>
      <c r="AB174" s="66"/>
    </row>
    <row r="175" spans="1:28" ht="60" hidden="1" customHeight="1">
      <c r="A175" s="4">
        <v>173</v>
      </c>
      <c r="B175" s="4" t="s">
        <v>451</v>
      </c>
      <c r="C175" s="4" t="s">
        <v>2141</v>
      </c>
      <c r="D175" s="4" t="s">
        <v>452</v>
      </c>
      <c r="E175" s="24" t="s">
        <v>1211</v>
      </c>
      <c r="F175" s="6"/>
      <c r="G175" s="8" t="s">
        <v>1377</v>
      </c>
      <c r="H175" s="8" t="s">
        <v>1811</v>
      </c>
      <c r="I175" s="4"/>
      <c r="J175" s="54"/>
      <c r="K175" s="55">
        <f t="shared" si="36"/>
        <v>1</v>
      </c>
      <c r="L175" s="56" t="str">
        <f t="shared" si="37"/>
        <v>021084864</v>
      </c>
      <c r="M175" s="57" t="str">
        <f t="shared" si="38"/>
        <v>021084864</v>
      </c>
      <c r="N175" s="58">
        <f t="shared" si="39"/>
        <v>1</v>
      </c>
      <c r="O175" s="58">
        <f t="shared" si="40"/>
        <v>1</v>
      </c>
      <c r="P175" s="58">
        <f t="shared" si="34"/>
        <v>1</v>
      </c>
      <c r="Q175" s="59">
        <f t="shared" si="41"/>
        <v>1</v>
      </c>
      <c r="R175" s="60" t="str">
        <f t="shared" si="42"/>
        <v>088​8793407</v>
      </c>
      <c r="S175" s="56" t="str">
        <f t="shared" si="43"/>
        <v>0888793407</v>
      </c>
      <c r="T175" s="58" t="e">
        <f t="shared" si="44"/>
        <v>#VALUE!</v>
      </c>
      <c r="U175" s="56" t="str">
        <f t="shared" si="45"/>
        <v>0888793407</v>
      </c>
      <c r="V175" s="61" t="str">
        <f t="shared" si="46"/>
        <v>0888793407</v>
      </c>
      <c r="W175" s="58">
        <f t="shared" si="47"/>
        <v>1</v>
      </c>
      <c r="X175" s="62">
        <f t="shared" si="48"/>
        <v>1</v>
      </c>
      <c r="Y175" s="58">
        <f t="shared" si="35"/>
        <v>1</v>
      </c>
      <c r="Z175" s="59">
        <f t="shared" si="49"/>
        <v>1</v>
      </c>
      <c r="AA175" s="59">
        <f t="shared" si="50"/>
        <v>1</v>
      </c>
      <c r="AB175" s="66"/>
    </row>
    <row r="176" spans="1:28" ht="60" hidden="1" customHeight="1">
      <c r="A176" s="4">
        <v>174</v>
      </c>
      <c r="B176" s="4" t="s">
        <v>453</v>
      </c>
      <c r="C176" s="4" t="s">
        <v>2141</v>
      </c>
      <c r="D176" s="4" t="s">
        <v>454</v>
      </c>
      <c r="E176" s="24" t="s">
        <v>1211</v>
      </c>
      <c r="F176" s="6"/>
      <c r="G176" s="8" t="s">
        <v>1378</v>
      </c>
      <c r="H176" s="8" t="s">
        <v>1812</v>
      </c>
      <c r="I176" s="4"/>
      <c r="J176" s="54"/>
      <c r="K176" s="55">
        <f t="shared" si="36"/>
        <v>1</v>
      </c>
      <c r="L176" s="56" t="str">
        <f t="shared" si="37"/>
        <v>020836964</v>
      </c>
      <c r="M176" s="57" t="str">
        <f t="shared" si="38"/>
        <v>020836964</v>
      </c>
      <c r="N176" s="58">
        <f t="shared" si="39"/>
        <v>1</v>
      </c>
      <c r="O176" s="58">
        <f t="shared" si="40"/>
        <v>1</v>
      </c>
      <c r="P176" s="58">
        <f t="shared" si="34"/>
        <v>1</v>
      </c>
      <c r="Q176" s="59">
        <f t="shared" si="41"/>
        <v>1</v>
      </c>
      <c r="R176" s="60" t="str">
        <f t="shared" si="42"/>
        <v>0965708172</v>
      </c>
      <c r="S176" s="56" t="str">
        <f t="shared" si="43"/>
        <v>0965708172</v>
      </c>
      <c r="T176" s="58" t="e">
        <f t="shared" si="44"/>
        <v>#VALUE!</v>
      </c>
      <c r="U176" s="56" t="str">
        <f t="shared" si="45"/>
        <v>0965708172</v>
      </c>
      <c r="V176" s="61" t="str">
        <f t="shared" si="46"/>
        <v>0965708172</v>
      </c>
      <c r="W176" s="58">
        <f t="shared" si="47"/>
        <v>1</v>
      </c>
      <c r="X176" s="62">
        <f t="shared" si="48"/>
        <v>1</v>
      </c>
      <c r="Y176" s="58">
        <f t="shared" si="35"/>
        <v>1</v>
      </c>
      <c r="Z176" s="59">
        <f t="shared" si="49"/>
        <v>1</v>
      </c>
      <c r="AA176" s="59">
        <f t="shared" si="50"/>
        <v>1</v>
      </c>
      <c r="AB176" s="66"/>
    </row>
    <row r="177" spans="1:28" ht="60" hidden="1" customHeight="1">
      <c r="A177" s="4">
        <v>175</v>
      </c>
      <c r="B177" s="4" t="s">
        <v>455</v>
      </c>
      <c r="C177" s="4" t="s">
        <v>2141</v>
      </c>
      <c r="D177" s="4" t="s">
        <v>456</v>
      </c>
      <c r="E177" s="24" t="s">
        <v>1211</v>
      </c>
      <c r="F177" s="19" t="s">
        <v>457</v>
      </c>
      <c r="G177" s="8" t="s">
        <v>1379</v>
      </c>
      <c r="H177" s="8" t="s">
        <v>1813</v>
      </c>
      <c r="I177" s="4"/>
      <c r="J177" s="54"/>
      <c r="K177" s="55">
        <f t="shared" si="36"/>
        <v>1</v>
      </c>
      <c r="L177" s="56" t="str">
        <f t="shared" si="37"/>
        <v>021061084</v>
      </c>
      <c r="M177" s="57" t="str">
        <f t="shared" si="38"/>
        <v>021061084</v>
      </c>
      <c r="N177" s="58">
        <f t="shared" si="39"/>
        <v>1</v>
      </c>
      <c r="O177" s="58">
        <f t="shared" si="40"/>
        <v>1</v>
      </c>
      <c r="P177" s="58">
        <f t="shared" si="34"/>
        <v>1</v>
      </c>
      <c r="Q177" s="59">
        <f t="shared" si="41"/>
        <v>1</v>
      </c>
      <c r="R177" s="60" t="str">
        <f t="shared" si="42"/>
        <v>0968807943</v>
      </c>
      <c r="S177" s="56" t="str">
        <f t="shared" si="43"/>
        <v>0968807943</v>
      </c>
      <c r="T177" s="58" t="e">
        <f t="shared" si="44"/>
        <v>#VALUE!</v>
      </c>
      <c r="U177" s="56" t="str">
        <f t="shared" si="45"/>
        <v>0968807943</v>
      </c>
      <c r="V177" s="61" t="str">
        <f t="shared" si="46"/>
        <v>0968807943</v>
      </c>
      <c r="W177" s="58">
        <f t="shared" si="47"/>
        <v>1</v>
      </c>
      <c r="X177" s="62">
        <f t="shared" si="48"/>
        <v>1</v>
      </c>
      <c r="Y177" s="58">
        <f t="shared" si="35"/>
        <v>1</v>
      </c>
      <c r="Z177" s="59">
        <f t="shared" si="49"/>
        <v>1</v>
      </c>
      <c r="AA177" s="59">
        <f t="shared" si="50"/>
        <v>1</v>
      </c>
      <c r="AB177" s="66"/>
    </row>
    <row r="178" spans="1:28" ht="60" hidden="1" customHeight="1">
      <c r="A178" s="4">
        <v>176</v>
      </c>
      <c r="B178" s="4" t="s">
        <v>458</v>
      </c>
      <c r="C178" s="4" t="s">
        <v>2143</v>
      </c>
      <c r="D178" s="4" t="s">
        <v>459</v>
      </c>
      <c r="E178" s="24" t="s">
        <v>1211</v>
      </c>
      <c r="F178" s="19" t="s">
        <v>460</v>
      </c>
      <c r="G178" s="9">
        <v>100898003</v>
      </c>
      <c r="H178" s="8" t="s">
        <v>1814</v>
      </c>
      <c r="I178" s="4"/>
      <c r="J178" s="54"/>
      <c r="K178" s="55">
        <f t="shared" si="36"/>
        <v>1</v>
      </c>
      <c r="L178" s="56" t="str">
        <f t="shared" si="37"/>
        <v>100898003</v>
      </c>
      <c r="M178" s="57" t="str">
        <f t="shared" si="38"/>
        <v>100898003</v>
      </c>
      <c r="N178" s="58">
        <f t="shared" si="39"/>
        <v>1</v>
      </c>
      <c r="O178" s="58">
        <f t="shared" si="40"/>
        <v>1</v>
      </c>
      <c r="P178" s="58">
        <f t="shared" si="34"/>
        <v>1</v>
      </c>
      <c r="Q178" s="59">
        <f t="shared" si="41"/>
        <v>1</v>
      </c>
      <c r="R178" s="60" t="str">
        <f t="shared" si="42"/>
        <v>0973426490</v>
      </c>
      <c r="S178" s="56" t="str">
        <f t="shared" si="43"/>
        <v>0973426490</v>
      </c>
      <c r="T178" s="58" t="e">
        <f t="shared" si="44"/>
        <v>#VALUE!</v>
      </c>
      <c r="U178" s="56" t="str">
        <f t="shared" si="45"/>
        <v>0973426490</v>
      </c>
      <c r="V178" s="61" t="str">
        <f t="shared" si="46"/>
        <v>0973426490</v>
      </c>
      <c r="W178" s="58">
        <f t="shared" si="47"/>
        <v>1</v>
      </c>
      <c r="X178" s="62">
        <f t="shared" si="48"/>
        <v>1</v>
      </c>
      <c r="Y178" s="58">
        <f t="shared" si="35"/>
        <v>1</v>
      </c>
      <c r="Z178" s="59">
        <f t="shared" si="49"/>
        <v>1</v>
      </c>
      <c r="AA178" s="59">
        <f t="shared" si="50"/>
        <v>1</v>
      </c>
      <c r="AB178" s="66"/>
    </row>
    <row r="179" spans="1:28" ht="60" hidden="1" customHeight="1">
      <c r="A179" s="4">
        <v>177</v>
      </c>
      <c r="B179" s="4" t="s">
        <v>461</v>
      </c>
      <c r="C179" s="4" t="s">
        <v>2141</v>
      </c>
      <c r="D179" s="4" t="s">
        <v>462</v>
      </c>
      <c r="E179" s="24" t="s">
        <v>1211</v>
      </c>
      <c r="F179" s="25" t="s">
        <v>463</v>
      </c>
      <c r="G179" s="18" t="s">
        <v>1380</v>
      </c>
      <c r="H179" s="18" t="s">
        <v>1815</v>
      </c>
      <c r="I179" s="4"/>
      <c r="J179" s="54"/>
      <c r="K179" s="55">
        <f t="shared" si="36"/>
        <v>1</v>
      </c>
      <c r="L179" s="56" t="str">
        <f t="shared" si="37"/>
        <v>020995526</v>
      </c>
      <c r="M179" s="57" t="str">
        <f t="shared" si="38"/>
        <v>020995526</v>
      </c>
      <c r="N179" s="58">
        <f t="shared" si="39"/>
        <v>1</v>
      </c>
      <c r="O179" s="58">
        <f t="shared" si="40"/>
        <v>1</v>
      </c>
      <c r="P179" s="58">
        <f t="shared" si="34"/>
        <v>1</v>
      </c>
      <c r="Q179" s="59">
        <f t="shared" si="41"/>
        <v>1</v>
      </c>
      <c r="R179" s="60" t="str">
        <f t="shared" si="42"/>
        <v>088​7182934</v>
      </c>
      <c r="S179" s="56" t="str">
        <f t="shared" si="43"/>
        <v>0887182934</v>
      </c>
      <c r="T179" s="58" t="e">
        <f t="shared" si="44"/>
        <v>#VALUE!</v>
      </c>
      <c r="U179" s="56" t="str">
        <f t="shared" si="45"/>
        <v>0887182934</v>
      </c>
      <c r="V179" s="61" t="str">
        <f t="shared" si="46"/>
        <v>0887182934</v>
      </c>
      <c r="W179" s="58">
        <f t="shared" si="47"/>
        <v>1</v>
      </c>
      <c r="X179" s="62">
        <f t="shared" si="48"/>
        <v>1</v>
      </c>
      <c r="Y179" s="58">
        <f t="shared" si="35"/>
        <v>1</v>
      </c>
      <c r="Z179" s="59">
        <f t="shared" si="49"/>
        <v>1</v>
      </c>
      <c r="AA179" s="59">
        <f t="shared" si="50"/>
        <v>1</v>
      </c>
      <c r="AB179" s="66"/>
    </row>
    <row r="180" spans="1:28" ht="60" hidden="1" customHeight="1">
      <c r="A180" s="4">
        <v>178</v>
      </c>
      <c r="B180" s="4" t="s">
        <v>464</v>
      </c>
      <c r="C180" s="4" t="s">
        <v>2141</v>
      </c>
      <c r="D180" s="4" t="s">
        <v>465</v>
      </c>
      <c r="E180" s="24" t="s">
        <v>1211</v>
      </c>
      <c r="F180" s="19"/>
      <c r="G180" s="8" t="s">
        <v>1381</v>
      </c>
      <c r="H180" s="8" t="s">
        <v>1816</v>
      </c>
      <c r="I180" s="4"/>
      <c r="J180" s="54"/>
      <c r="K180" s="55">
        <f t="shared" si="36"/>
        <v>1</v>
      </c>
      <c r="L180" s="56" t="str">
        <f t="shared" si="37"/>
        <v>020503767</v>
      </c>
      <c r="M180" s="57" t="str">
        <f t="shared" si="38"/>
        <v>020503767</v>
      </c>
      <c r="N180" s="58">
        <f t="shared" si="39"/>
        <v>1</v>
      </c>
      <c r="O180" s="58">
        <f t="shared" si="40"/>
        <v>1</v>
      </c>
      <c r="P180" s="58">
        <f t="shared" si="34"/>
        <v>1</v>
      </c>
      <c r="Q180" s="59">
        <f t="shared" si="41"/>
        <v>1</v>
      </c>
      <c r="R180" s="60" t="str">
        <f t="shared" si="42"/>
        <v>092643636</v>
      </c>
      <c r="S180" s="56" t="str">
        <f t="shared" si="43"/>
        <v>092643636</v>
      </c>
      <c r="T180" s="58" t="e">
        <f t="shared" si="44"/>
        <v>#VALUE!</v>
      </c>
      <c r="U180" s="56" t="str">
        <f t="shared" si="45"/>
        <v>092643636</v>
      </c>
      <c r="V180" s="61" t="str">
        <f t="shared" si="46"/>
        <v>092643636</v>
      </c>
      <c r="W180" s="58">
        <f t="shared" si="47"/>
        <v>1</v>
      </c>
      <c r="X180" s="62">
        <f t="shared" si="48"/>
        <v>1</v>
      </c>
      <c r="Y180" s="58">
        <f t="shared" si="35"/>
        <v>1</v>
      </c>
      <c r="Z180" s="59">
        <f t="shared" si="49"/>
        <v>1</v>
      </c>
      <c r="AA180" s="59">
        <f t="shared" si="50"/>
        <v>1</v>
      </c>
      <c r="AB180" s="66"/>
    </row>
    <row r="181" spans="1:28" ht="60" hidden="1" customHeight="1">
      <c r="A181" s="4">
        <v>179</v>
      </c>
      <c r="B181" s="4" t="s">
        <v>466</v>
      </c>
      <c r="C181" s="4" t="s">
        <v>2143</v>
      </c>
      <c r="D181" s="4" t="s">
        <v>467</v>
      </c>
      <c r="E181" s="24" t="s">
        <v>1211</v>
      </c>
      <c r="F181" s="19" t="s">
        <v>468</v>
      </c>
      <c r="G181" s="8" t="s">
        <v>1382</v>
      </c>
      <c r="H181" s="8" t="s">
        <v>1817</v>
      </c>
      <c r="I181" s="4"/>
      <c r="J181" s="54"/>
      <c r="K181" s="55">
        <f t="shared" si="36"/>
        <v>1</v>
      </c>
      <c r="L181" s="56" t="str">
        <f t="shared" si="37"/>
        <v>020703406</v>
      </c>
      <c r="M181" s="57" t="str">
        <f t="shared" si="38"/>
        <v>020703406</v>
      </c>
      <c r="N181" s="58">
        <f t="shared" si="39"/>
        <v>1</v>
      </c>
      <c r="O181" s="58">
        <f t="shared" si="40"/>
        <v>1</v>
      </c>
      <c r="P181" s="58">
        <f t="shared" si="34"/>
        <v>1</v>
      </c>
      <c r="Q181" s="59">
        <f t="shared" si="41"/>
        <v>1</v>
      </c>
      <c r="R181" s="60" t="str">
        <f t="shared" si="42"/>
        <v>081​812528</v>
      </c>
      <c r="S181" s="56" t="str">
        <f t="shared" si="43"/>
        <v>081812528</v>
      </c>
      <c r="T181" s="58" t="e">
        <f t="shared" si="44"/>
        <v>#VALUE!</v>
      </c>
      <c r="U181" s="56" t="str">
        <f t="shared" si="45"/>
        <v>081812528</v>
      </c>
      <c r="V181" s="61" t="str">
        <f t="shared" si="46"/>
        <v>081812528</v>
      </c>
      <c r="W181" s="58">
        <f t="shared" si="47"/>
        <v>1</v>
      </c>
      <c r="X181" s="62">
        <f t="shared" si="48"/>
        <v>1</v>
      </c>
      <c r="Y181" s="58">
        <f t="shared" si="35"/>
        <v>1</v>
      </c>
      <c r="Z181" s="59">
        <f t="shared" si="49"/>
        <v>1</v>
      </c>
      <c r="AA181" s="59">
        <f t="shared" si="50"/>
        <v>1</v>
      </c>
      <c r="AB181" s="66"/>
    </row>
    <row r="182" spans="1:28" ht="60" hidden="1" customHeight="1">
      <c r="A182" s="4">
        <v>180</v>
      </c>
      <c r="B182" s="4" t="s">
        <v>469</v>
      </c>
      <c r="C182" s="4" t="s">
        <v>2141</v>
      </c>
      <c r="D182" s="4" t="s">
        <v>470</v>
      </c>
      <c r="E182" s="24" t="s">
        <v>1211</v>
      </c>
      <c r="F182" s="25" t="s">
        <v>471</v>
      </c>
      <c r="G182" s="18" t="s">
        <v>1383</v>
      </c>
      <c r="H182" s="18" t="s">
        <v>1818</v>
      </c>
      <c r="I182" s="4"/>
      <c r="J182" s="54"/>
      <c r="K182" s="55">
        <f t="shared" si="36"/>
        <v>1</v>
      </c>
      <c r="L182" s="56" t="str">
        <f t="shared" si="37"/>
        <v>021257995</v>
      </c>
      <c r="M182" s="57" t="str">
        <f t="shared" si="38"/>
        <v>021257995</v>
      </c>
      <c r="N182" s="58">
        <f t="shared" si="39"/>
        <v>1</v>
      </c>
      <c r="O182" s="58">
        <f t="shared" si="40"/>
        <v>1</v>
      </c>
      <c r="P182" s="58">
        <f t="shared" si="34"/>
        <v>1</v>
      </c>
      <c r="Q182" s="59">
        <f t="shared" si="41"/>
        <v>1</v>
      </c>
      <c r="R182" s="60" t="str">
        <f t="shared" si="42"/>
        <v>016351634</v>
      </c>
      <c r="S182" s="56" t="str">
        <f t="shared" si="43"/>
        <v>016351634</v>
      </c>
      <c r="T182" s="58" t="e">
        <f t="shared" si="44"/>
        <v>#VALUE!</v>
      </c>
      <c r="U182" s="56" t="str">
        <f t="shared" si="45"/>
        <v>016351634</v>
      </c>
      <c r="V182" s="61" t="str">
        <f t="shared" si="46"/>
        <v>016351634</v>
      </c>
      <c r="W182" s="58">
        <f t="shared" si="47"/>
        <v>1</v>
      </c>
      <c r="X182" s="62">
        <f t="shared" si="48"/>
        <v>1</v>
      </c>
      <c r="Y182" s="58">
        <f t="shared" si="35"/>
        <v>1</v>
      </c>
      <c r="Z182" s="59">
        <f t="shared" si="49"/>
        <v>1</v>
      </c>
      <c r="AA182" s="59">
        <f t="shared" si="50"/>
        <v>1</v>
      </c>
      <c r="AB182" s="66"/>
    </row>
    <row r="183" spans="1:28" ht="60" hidden="1" customHeight="1">
      <c r="A183" s="4">
        <v>181</v>
      </c>
      <c r="B183" s="4" t="s">
        <v>472</v>
      </c>
      <c r="C183" s="4" t="s">
        <v>2141</v>
      </c>
      <c r="D183" s="4" t="s">
        <v>473</v>
      </c>
      <c r="E183" s="24" t="s">
        <v>1211</v>
      </c>
      <c r="F183" s="25" t="s">
        <v>474</v>
      </c>
      <c r="G183" s="18" t="s">
        <v>1384</v>
      </c>
      <c r="H183" s="18" t="s">
        <v>1819</v>
      </c>
      <c r="I183" s="4"/>
      <c r="J183" s="54"/>
      <c r="K183" s="55">
        <f t="shared" si="36"/>
        <v>1</v>
      </c>
      <c r="L183" s="56" t="str">
        <f t="shared" si="37"/>
        <v>020863824</v>
      </c>
      <c r="M183" s="57" t="str">
        <f t="shared" si="38"/>
        <v>020863824</v>
      </c>
      <c r="N183" s="58">
        <f t="shared" si="39"/>
        <v>1</v>
      </c>
      <c r="O183" s="58">
        <f t="shared" si="40"/>
        <v>1</v>
      </c>
      <c r="P183" s="58">
        <f t="shared" si="34"/>
        <v>1</v>
      </c>
      <c r="Q183" s="59">
        <f t="shared" si="41"/>
        <v>1</v>
      </c>
      <c r="R183" s="60" t="str">
        <f t="shared" si="42"/>
        <v>0964394305</v>
      </c>
      <c r="S183" s="56" t="str">
        <f t="shared" si="43"/>
        <v>0964394305</v>
      </c>
      <c r="T183" s="58" t="e">
        <f t="shared" si="44"/>
        <v>#VALUE!</v>
      </c>
      <c r="U183" s="56" t="str">
        <f t="shared" si="45"/>
        <v>0964394305</v>
      </c>
      <c r="V183" s="61" t="str">
        <f t="shared" si="46"/>
        <v>0964394305</v>
      </c>
      <c r="W183" s="58">
        <f t="shared" si="47"/>
        <v>1</v>
      </c>
      <c r="X183" s="62">
        <f t="shared" si="48"/>
        <v>1</v>
      </c>
      <c r="Y183" s="58">
        <f t="shared" si="35"/>
        <v>1</v>
      </c>
      <c r="Z183" s="59">
        <f t="shared" si="49"/>
        <v>1</v>
      </c>
      <c r="AA183" s="59">
        <f t="shared" si="50"/>
        <v>1</v>
      </c>
      <c r="AB183" s="66"/>
    </row>
    <row r="184" spans="1:28" ht="60" hidden="1" customHeight="1">
      <c r="A184" s="4">
        <v>182</v>
      </c>
      <c r="B184" s="4" t="s">
        <v>475</v>
      </c>
      <c r="C184" s="4" t="s">
        <v>2141</v>
      </c>
      <c r="D184" s="4" t="s">
        <v>476</v>
      </c>
      <c r="E184" s="24" t="s">
        <v>1211</v>
      </c>
      <c r="F184" s="19" t="s">
        <v>477</v>
      </c>
      <c r="G184" s="8" t="s">
        <v>1385</v>
      </c>
      <c r="H184" s="8" t="s">
        <v>1820</v>
      </c>
      <c r="I184" s="4"/>
      <c r="J184" s="54"/>
      <c r="K184" s="55">
        <f t="shared" si="36"/>
        <v>1</v>
      </c>
      <c r="L184" s="56" t="str">
        <f t="shared" si="37"/>
        <v>020716335</v>
      </c>
      <c r="M184" s="57" t="str">
        <f t="shared" si="38"/>
        <v>020716335</v>
      </c>
      <c r="N184" s="58">
        <f t="shared" si="39"/>
        <v>1</v>
      </c>
      <c r="O184" s="58">
        <f t="shared" si="40"/>
        <v>1</v>
      </c>
      <c r="P184" s="58">
        <f t="shared" si="34"/>
        <v>1</v>
      </c>
      <c r="Q184" s="59">
        <f t="shared" si="41"/>
        <v>1</v>
      </c>
      <c r="R184" s="60" t="str">
        <f t="shared" si="42"/>
        <v>081​441836</v>
      </c>
      <c r="S184" s="56" t="str">
        <f t="shared" si="43"/>
        <v>081441836</v>
      </c>
      <c r="T184" s="58" t="e">
        <f t="shared" si="44"/>
        <v>#VALUE!</v>
      </c>
      <c r="U184" s="56" t="str">
        <f t="shared" si="45"/>
        <v>081441836</v>
      </c>
      <c r="V184" s="61" t="str">
        <f t="shared" si="46"/>
        <v>081441836</v>
      </c>
      <c r="W184" s="58">
        <f t="shared" si="47"/>
        <v>1</v>
      </c>
      <c r="X184" s="62">
        <f t="shared" si="48"/>
        <v>1</v>
      </c>
      <c r="Y184" s="58">
        <f t="shared" si="35"/>
        <v>1</v>
      </c>
      <c r="Z184" s="59">
        <f t="shared" si="49"/>
        <v>1</v>
      </c>
      <c r="AA184" s="59">
        <f t="shared" si="50"/>
        <v>1</v>
      </c>
      <c r="AB184" s="66"/>
    </row>
    <row r="185" spans="1:28" ht="60" hidden="1" customHeight="1">
      <c r="A185" s="4">
        <v>183</v>
      </c>
      <c r="B185" s="4" t="s">
        <v>478</v>
      </c>
      <c r="C185" s="4" t="s">
        <v>2141</v>
      </c>
      <c r="D185" s="4" t="s">
        <v>479</v>
      </c>
      <c r="E185" s="24" t="s">
        <v>1211</v>
      </c>
      <c r="F185" s="19"/>
      <c r="G185" s="8" t="s">
        <v>1386</v>
      </c>
      <c r="H185" s="8" t="s">
        <v>1821</v>
      </c>
      <c r="I185" s="4"/>
      <c r="J185" s="54"/>
      <c r="K185" s="55">
        <f t="shared" si="36"/>
        <v>1</v>
      </c>
      <c r="L185" s="56" t="str">
        <f t="shared" si="37"/>
        <v>025602911</v>
      </c>
      <c r="M185" s="57" t="str">
        <f t="shared" si="38"/>
        <v>025602911</v>
      </c>
      <c r="N185" s="58">
        <f t="shared" si="39"/>
        <v>1</v>
      </c>
      <c r="O185" s="58">
        <f t="shared" si="40"/>
        <v>1</v>
      </c>
      <c r="P185" s="58">
        <f t="shared" si="34"/>
        <v>1</v>
      </c>
      <c r="Q185" s="59">
        <f t="shared" si="41"/>
        <v>1</v>
      </c>
      <c r="R185" s="60" t="str">
        <f t="shared" si="42"/>
        <v>090474910</v>
      </c>
      <c r="S185" s="56" t="str">
        <f t="shared" si="43"/>
        <v>090474910</v>
      </c>
      <c r="T185" s="58" t="e">
        <f t="shared" si="44"/>
        <v>#VALUE!</v>
      </c>
      <c r="U185" s="56" t="str">
        <f t="shared" si="45"/>
        <v>090474910</v>
      </c>
      <c r="V185" s="61" t="str">
        <f t="shared" si="46"/>
        <v>090474910</v>
      </c>
      <c r="W185" s="58">
        <f t="shared" si="47"/>
        <v>1</v>
      </c>
      <c r="X185" s="62">
        <f t="shared" si="48"/>
        <v>1</v>
      </c>
      <c r="Y185" s="58">
        <f t="shared" si="35"/>
        <v>1</v>
      </c>
      <c r="Z185" s="59">
        <f t="shared" si="49"/>
        <v>1</v>
      </c>
      <c r="AA185" s="59">
        <f t="shared" si="50"/>
        <v>1</v>
      </c>
      <c r="AB185" s="66"/>
    </row>
    <row r="186" spans="1:28" ht="60" hidden="1" customHeight="1">
      <c r="A186" s="4">
        <v>184</v>
      </c>
      <c r="B186" s="4" t="s">
        <v>480</v>
      </c>
      <c r="C186" s="4" t="s">
        <v>2141</v>
      </c>
      <c r="D186" s="4" t="s">
        <v>481</v>
      </c>
      <c r="E186" s="24" t="s">
        <v>1211</v>
      </c>
      <c r="F186" s="19"/>
      <c r="G186" s="8" t="s">
        <v>1387</v>
      </c>
      <c r="H186" s="8" t="s">
        <v>1822</v>
      </c>
      <c r="I186" s="4"/>
      <c r="J186" s="54"/>
      <c r="K186" s="55">
        <f t="shared" si="36"/>
        <v>1</v>
      </c>
      <c r="L186" s="56" t="str">
        <f t="shared" si="37"/>
        <v>020506227</v>
      </c>
      <c r="M186" s="57" t="str">
        <f t="shared" si="38"/>
        <v>020506227</v>
      </c>
      <c r="N186" s="58">
        <f t="shared" si="39"/>
        <v>1</v>
      </c>
      <c r="O186" s="58">
        <f t="shared" si="40"/>
        <v>1</v>
      </c>
      <c r="P186" s="58">
        <f t="shared" si="34"/>
        <v>1</v>
      </c>
      <c r="Q186" s="59">
        <f t="shared" si="41"/>
        <v>1</v>
      </c>
      <c r="R186" s="60" t="str">
        <f t="shared" si="42"/>
        <v>087728804</v>
      </c>
      <c r="S186" s="56" t="str">
        <f t="shared" si="43"/>
        <v>087728804</v>
      </c>
      <c r="T186" s="58" t="e">
        <f t="shared" si="44"/>
        <v>#VALUE!</v>
      </c>
      <c r="U186" s="56" t="str">
        <f t="shared" si="45"/>
        <v>087728804</v>
      </c>
      <c r="V186" s="61" t="str">
        <f t="shared" si="46"/>
        <v>087728804</v>
      </c>
      <c r="W186" s="58">
        <f t="shared" si="47"/>
        <v>1</v>
      </c>
      <c r="X186" s="62">
        <f t="shared" si="48"/>
        <v>1</v>
      </c>
      <c r="Y186" s="58">
        <f t="shared" si="35"/>
        <v>1</v>
      </c>
      <c r="Z186" s="59">
        <f t="shared" si="49"/>
        <v>1</v>
      </c>
      <c r="AA186" s="59">
        <f t="shared" si="50"/>
        <v>1</v>
      </c>
      <c r="AB186" s="66"/>
    </row>
    <row r="187" spans="1:28" ht="60" hidden="1" customHeight="1">
      <c r="A187" s="4">
        <v>185</v>
      </c>
      <c r="B187" s="4" t="s">
        <v>482</v>
      </c>
      <c r="C187" s="4" t="s">
        <v>2141</v>
      </c>
      <c r="D187" s="4" t="s">
        <v>483</v>
      </c>
      <c r="E187" s="24" t="s">
        <v>1211</v>
      </c>
      <c r="F187" s="19"/>
      <c r="G187" s="8" t="s">
        <v>1388</v>
      </c>
      <c r="H187" s="8" t="s">
        <v>1823</v>
      </c>
      <c r="I187" s="4"/>
      <c r="J187" s="54"/>
      <c r="K187" s="55">
        <f t="shared" si="36"/>
        <v>1</v>
      </c>
      <c r="L187" s="56" t="str">
        <f t="shared" si="37"/>
        <v>021198490</v>
      </c>
      <c r="M187" s="57" t="str">
        <f t="shared" si="38"/>
        <v>021198490</v>
      </c>
      <c r="N187" s="58">
        <f t="shared" si="39"/>
        <v>1</v>
      </c>
      <c r="O187" s="58">
        <f t="shared" si="40"/>
        <v>1</v>
      </c>
      <c r="P187" s="58">
        <f t="shared" si="34"/>
        <v>1</v>
      </c>
      <c r="Q187" s="59">
        <f t="shared" si="41"/>
        <v>1</v>
      </c>
      <c r="R187" s="60" t="str">
        <f t="shared" si="42"/>
        <v>097​4583537</v>
      </c>
      <c r="S187" s="56" t="str">
        <f t="shared" si="43"/>
        <v>0974583537</v>
      </c>
      <c r="T187" s="58" t="e">
        <f t="shared" si="44"/>
        <v>#VALUE!</v>
      </c>
      <c r="U187" s="56" t="str">
        <f t="shared" si="45"/>
        <v>0974583537</v>
      </c>
      <c r="V187" s="61" t="str">
        <f t="shared" si="46"/>
        <v>0974583537</v>
      </c>
      <c r="W187" s="58">
        <f t="shared" si="47"/>
        <v>1</v>
      </c>
      <c r="X187" s="62">
        <f t="shared" si="48"/>
        <v>1</v>
      </c>
      <c r="Y187" s="58">
        <f t="shared" si="35"/>
        <v>1</v>
      </c>
      <c r="Z187" s="59">
        <f t="shared" si="49"/>
        <v>1</v>
      </c>
      <c r="AA187" s="59">
        <f t="shared" si="50"/>
        <v>1</v>
      </c>
      <c r="AB187" s="66"/>
    </row>
    <row r="188" spans="1:28" ht="60" hidden="1" customHeight="1">
      <c r="A188" s="4">
        <v>186</v>
      </c>
      <c r="B188" s="4" t="s">
        <v>484</v>
      </c>
      <c r="C188" s="4" t="s">
        <v>2141</v>
      </c>
      <c r="D188" s="4" t="s">
        <v>485</v>
      </c>
      <c r="E188" s="24" t="s">
        <v>1211</v>
      </c>
      <c r="F188" s="19"/>
      <c r="G188" s="8" t="s">
        <v>1389</v>
      </c>
      <c r="H188" s="8" t="s">
        <v>1824</v>
      </c>
      <c r="I188" s="4"/>
      <c r="J188" s="54"/>
      <c r="K188" s="55">
        <f t="shared" si="36"/>
        <v>1</v>
      </c>
      <c r="L188" s="56" t="str">
        <f t="shared" si="37"/>
        <v>020944780</v>
      </c>
      <c r="M188" s="57" t="str">
        <f t="shared" si="38"/>
        <v>020944780</v>
      </c>
      <c r="N188" s="58">
        <f t="shared" si="39"/>
        <v>1</v>
      </c>
      <c r="O188" s="58">
        <f t="shared" si="40"/>
        <v>1</v>
      </c>
      <c r="P188" s="58">
        <f t="shared" si="34"/>
        <v>1</v>
      </c>
      <c r="Q188" s="59">
        <f t="shared" si="41"/>
        <v>1</v>
      </c>
      <c r="R188" s="60" t="str">
        <f t="shared" si="42"/>
        <v>086​232109</v>
      </c>
      <c r="S188" s="56" t="str">
        <f t="shared" si="43"/>
        <v>086232109</v>
      </c>
      <c r="T188" s="58" t="e">
        <f t="shared" si="44"/>
        <v>#VALUE!</v>
      </c>
      <c r="U188" s="56" t="str">
        <f t="shared" si="45"/>
        <v>086232109</v>
      </c>
      <c r="V188" s="61" t="str">
        <f t="shared" si="46"/>
        <v>086232109</v>
      </c>
      <c r="W188" s="58">
        <f t="shared" si="47"/>
        <v>1</v>
      </c>
      <c r="X188" s="62">
        <f t="shared" si="48"/>
        <v>1</v>
      </c>
      <c r="Y188" s="58">
        <f t="shared" si="35"/>
        <v>1</v>
      </c>
      <c r="Z188" s="59">
        <f t="shared" si="49"/>
        <v>1</v>
      </c>
      <c r="AA188" s="59">
        <f t="shared" si="50"/>
        <v>1</v>
      </c>
      <c r="AB188" s="66"/>
    </row>
    <row r="189" spans="1:28" ht="60" hidden="1" customHeight="1">
      <c r="A189" s="4">
        <v>187</v>
      </c>
      <c r="B189" s="4" t="s">
        <v>486</v>
      </c>
      <c r="C189" s="4" t="s">
        <v>2141</v>
      </c>
      <c r="D189" s="4" t="s">
        <v>248</v>
      </c>
      <c r="E189" s="24" t="s">
        <v>1211</v>
      </c>
      <c r="F189" s="19"/>
      <c r="G189" s="8" t="s">
        <v>1390</v>
      </c>
      <c r="H189" s="8" t="s">
        <v>1825</v>
      </c>
      <c r="I189" s="4"/>
      <c r="J189" s="54"/>
      <c r="K189" s="55">
        <f t="shared" si="36"/>
        <v>1</v>
      </c>
      <c r="L189" s="56" t="str">
        <f t="shared" si="37"/>
        <v>021060624</v>
      </c>
      <c r="M189" s="57" t="str">
        <f t="shared" si="38"/>
        <v>021060624</v>
      </c>
      <c r="N189" s="58">
        <f t="shared" si="39"/>
        <v>1</v>
      </c>
      <c r="O189" s="58">
        <f t="shared" si="40"/>
        <v>1</v>
      </c>
      <c r="P189" s="58">
        <f t="shared" si="34"/>
        <v>1</v>
      </c>
      <c r="Q189" s="59">
        <f t="shared" si="41"/>
        <v>1</v>
      </c>
      <c r="R189" s="60" t="str">
        <f t="shared" si="42"/>
        <v>093415351</v>
      </c>
      <c r="S189" s="56" t="str">
        <f t="shared" si="43"/>
        <v>093415351</v>
      </c>
      <c r="T189" s="58" t="e">
        <f t="shared" si="44"/>
        <v>#VALUE!</v>
      </c>
      <c r="U189" s="56" t="str">
        <f t="shared" si="45"/>
        <v>093415351</v>
      </c>
      <c r="V189" s="61" t="str">
        <f t="shared" si="46"/>
        <v>093415351</v>
      </c>
      <c r="W189" s="58">
        <f t="shared" si="47"/>
        <v>1</v>
      </c>
      <c r="X189" s="62">
        <f t="shared" si="48"/>
        <v>1</v>
      </c>
      <c r="Y189" s="58">
        <f t="shared" si="35"/>
        <v>1</v>
      </c>
      <c r="Z189" s="59">
        <f t="shared" si="49"/>
        <v>1</v>
      </c>
      <c r="AA189" s="59">
        <f t="shared" si="50"/>
        <v>1</v>
      </c>
      <c r="AB189" s="66"/>
    </row>
    <row r="190" spans="1:28" ht="60" hidden="1" customHeight="1">
      <c r="A190" s="4">
        <v>188</v>
      </c>
      <c r="B190" s="4" t="s">
        <v>487</v>
      </c>
      <c r="C190" s="4" t="s">
        <v>2143</v>
      </c>
      <c r="D190" s="4" t="s">
        <v>488</v>
      </c>
      <c r="E190" s="24" t="s">
        <v>1211</v>
      </c>
      <c r="F190" s="19"/>
      <c r="G190" s="8" t="s">
        <v>1391</v>
      </c>
      <c r="H190" s="26" t="s">
        <v>1826</v>
      </c>
      <c r="I190" s="4"/>
      <c r="J190" s="54"/>
      <c r="K190" s="55">
        <f t="shared" si="36"/>
        <v>1</v>
      </c>
      <c r="L190" s="56" t="str">
        <f t="shared" si="37"/>
        <v>020839752</v>
      </c>
      <c r="M190" s="57" t="str">
        <f t="shared" si="38"/>
        <v>020839752</v>
      </c>
      <c r="N190" s="58">
        <f t="shared" si="39"/>
        <v>1</v>
      </c>
      <c r="O190" s="58">
        <f t="shared" si="40"/>
        <v>1</v>
      </c>
      <c r="P190" s="58">
        <f t="shared" si="34"/>
        <v>1</v>
      </c>
      <c r="Q190" s="59">
        <f t="shared" si="41"/>
        <v>1</v>
      </c>
      <c r="R190" s="60" t="str">
        <f t="shared" si="42"/>
        <v>0965971680</v>
      </c>
      <c r="S190" s="56" t="str">
        <f t="shared" si="43"/>
        <v>0965971680</v>
      </c>
      <c r="T190" s="58" t="e">
        <f t="shared" si="44"/>
        <v>#VALUE!</v>
      </c>
      <c r="U190" s="56" t="str">
        <f t="shared" si="45"/>
        <v>0965971680</v>
      </c>
      <c r="V190" s="61" t="str">
        <f t="shared" si="46"/>
        <v>0965971680</v>
      </c>
      <c r="W190" s="58">
        <f t="shared" si="47"/>
        <v>1</v>
      </c>
      <c r="X190" s="62">
        <f t="shared" si="48"/>
        <v>1</v>
      </c>
      <c r="Y190" s="58">
        <f t="shared" si="35"/>
        <v>1</v>
      </c>
      <c r="Z190" s="59">
        <f t="shared" si="49"/>
        <v>1</v>
      </c>
      <c r="AA190" s="59">
        <f t="shared" si="50"/>
        <v>1</v>
      </c>
      <c r="AB190" s="66"/>
    </row>
    <row r="191" spans="1:28" ht="60" hidden="1" customHeight="1">
      <c r="A191" s="4">
        <v>189</v>
      </c>
      <c r="B191" s="4" t="s">
        <v>489</v>
      </c>
      <c r="C191" s="4" t="s">
        <v>2143</v>
      </c>
      <c r="D191" s="4" t="s">
        <v>490</v>
      </c>
      <c r="E191" s="24" t="s">
        <v>1211</v>
      </c>
      <c r="F191" s="19"/>
      <c r="G191" s="8" t="s">
        <v>1392</v>
      </c>
      <c r="H191" s="8" t="s">
        <v>1827</v>
      </c>
      <c r="I191" s="4"/>
      <c r="J191" s="54"/>
      <c r="K191" s="55">
        <f t="shared" si="36"/>
        <v>1</v>
      </c>
      <c r="L191" s="56" t="str">
        <f t="shared" si="37"/>
        <v>021305430</v>
      </c>
      <c r="M191" s="57" t="str">
        <f t="shared" si="38"/>
        <v>021305430</v>
      </c>
      <c r="N191" s="58">
        <f t="shared" si="39"/>
        <v>1</v>
      </c>
      <c r="O191" s="58">
        <f t="shared" si="40"/>
        <v>1</v>
      </c>
      <c r="P191" s="58">
        <f t="shared" si="34"/>
        <v>1</v>
      </c>
      <c r="Q191" s="59">
        <f t="shared" si="41"/>
        <v>1</v>
      </c>
      <c r="R191" s="60" t="str">
        <f t="shared" si="42"/>
        <v>099341581</v>
      </c>
      <c r="S191" s="56" t="str">
        <f t="shared" si="43"/>
        <v>099341581</v>
      </c>
      <c r="T191" s="58" t="e">
        <f t="shared" si="44"/>
        <v>#VALUE!</v>
      </c>
      <c r="U191" s="56" t="str">
        <f t="shared" si="45"/>
        <v>099341581</v>
      </c>
      <c r="V191" s="61" t="str">
        <f t="shared" si="46"/>
        <v>099341581</v>
      </c>
      <c r="W191" s="58">
        <f t="shared" si="47"/>
        <v>1</v>
      </c>
      <c r="X191" s="62">
        <f t="shared" si="48"/>
        <v>1</v>
      </c>
      <c r="Y191" s="58">
        <f t="shared" si="35"/>
        <v>1</v>
      </c>
      <c r="Z191" s="59">
        <f t="shared" si="49"/>
        <v>1</v>
      </c>
      <c r="AA191" s="59">
        <f t="shared" si="50"/>
        <v>1</v>
      </c>
      <c r="AB191" s="66"/>
    </row>
    <row r="192" spans="1:28" ht="60" hidden="1" customHeight="1">
      <c r="A192" s="4">
        <v>190</v>
      </c>
      <c r="B192" s="4" t="s">
        <v>491</v>
      </c>
      <c r="C192" s="4" t="s">
        <v>2143</v>
      </c>
      <c r="D192" s="4" t="s">
        <v>492</v>
      </c>
      <c r="E192" s="24" t="s">
        <v>1211</v>
      </c>
      <c r="F192" s="19"/>
      <c r="G192" s="8" t="s">
        <v>1393</v>
      </c>
      <c r="H192" s="8" t="s">
        <v>1828</v>
      </c>
      <c r="I192" s="4"/>
      <c r="J192" s="54"/>
      <c r="K192" s="55">
        <f t="shared" si="36"/>
        <v>1</v>
      </c>
      <c r="L192" s="56" t="str">
        <f t="shared" si="37"/>
        <v>021075442</v>
      </c>
      <c r="M192" s="57" t="str">
        <f t="shared" si="38"/>
        <v>021075442</v>
      </c>
      <c r="N192" s="58">
        <f t="shared" si="39"/>
        <v>1</v>
      </c>
      <c r="O192" s="58">
        <f t="shared" si="40"/>
        <v>1</v>
      </c>
      <c r="P192" s="58">
        <f t="shared" si="34"/>
        <v>1</v>
      </c>
      <c r="Q192" s="59">
        <f t="shared" si="41"/>
        <v>1</v>
      </c>
      <c r="R192" s="60" t="str">
        <f t="shared" si="42"/>
        <v>0885502931</v>
      </c>
      <c r="S192" s="56" t="str">
        <f t="shared" si="43"/>
        <v>0885502931</v>
      </c>
      <c r="T192" s="58" t="e">
        <f t="shared" si="44"/>
        <v>#VALUE!</v>
      </c>
      <c r="U192" s="56" t="str">
        <f t="shared" si="45"/>
        <v>0885502931</v>
      </c>
      <c r="V192" s="61" t="str">
        <f t="shared" si="46"/>
        <v>0885502931</v>
      </c>
      <c r="W192" s="58">
        <f t="shared" si="47"/>
        <v>1</v>
      </c>
      <c r="X192" s="62">
        <f t="shared" si="48"/>
        <v>1</v>
      </c>
      <c r="Y192" s="58">
        <f t="shared" si="35"/>
        <v>1</v>
      </c>
      <c r="Z192" s="59">
        <f t="shared" si="49"/>
        <v>1</v>
      </c>
      <c r="AA192" s="59">
        <f t="shared" si="50"/>
        <v>1</v>
      </c>
      <c r="AB192" s="66"/>
    </row>
    <row r="193" spans="1:28" ht="60" hidden="1" customHeight="1">
      <c r="A193" s="4">
        <v>191</v>
      </c>
      <c r="B193" s="4" t="s">
        <v>493</v>
      </c>
      <c r="C193" s="4" t="s">
        <v>2143</v>
      </c>
      <c r="D193" s="4" t="s">
        <v>494</v>
      </c>
      <c r="E193" s="24" t="s">
        <v>1211</v>
      </c>
      <c r="F193" s="19" t="s">
        <v>495</v>
      </c>
      <c r="G193" s="8" t="s">
        <v>1394</v>
      </c>
      <c r="H193" s="8" t="s">
        <v>1829</v>
      </c>
      <c r="I193" s="4"/>
      <c r="J193" s="54"/>
      <c r="K193" s="55">
        <f t="shared" si="36"/>
        <v>1</v>
      </c>
      <c r="L193" s="56" t="str">
        <f t="shared" si="37"/>
        <v>021170571</v>
      </c>
      <c r="M193" s="57" t="str">
        <f t="shared" si="38"/>
        <v>021170571</v>
      </c>
      <c r="N193" s="58">
        <f t="shared" si="39"/>
        <v>1</v>
      </c>
      <c r="O193" s="58">
        <f t="shared" si="40"/>
        <v>1</v>
      </c>
      <c r="P193" s="58">
        <f t="shared" si="34"/>
        <v>1</v>
      </c>
      <c r="Q193" s="59">
        <f t="shared" si="41"/>
        <v>1</v>
      </c>
      <c r="R193" s="60" t="str">
        <f t="shared" si="42"/>
        <v>096​5709973</v>
      </c>
      <c r="S193" s="56" t="str">
        <f t="shared" si="43"/>
        <v>0965709973</v>
      </c>
      <c r="T193" s="58" t="e">
        <f t="shared" si="44"/>
        <v>#VALUE!</v>
      </c>
      <c r="U193" s="56" t="str">
        <f t="shared" si="45"/>
        <v>0965709973</v>
      </c>
      <c r="V193" s="61" t="str">
        <f t="shared" si="46"/>
        <v>0965709973</v>
      </c>
      <c r="W193" s="58">
        <f t="shared" si="47"/>
        <v>1</v>
      </c>
      <c r="X193" s="62">
        <f t="shared" si="48"/>
        <v>1</v>
      </c>
      <c r="Y193" s="58">
        <f t="shared" si="35"/>
        <v>1</v>
      </c>
      <c r="Z193" s="59">
        <f t="shared" si="49"/>
        <v>1</v>
      </c>
      <c r="AA193" s="59">
        <f t="shared" si="50"/>
        <v>1</v>
      </c>
      <c r="AB193" s="66"/>
    </row>
    <row r="194" spans="1:28" ht="60" hidden="1" customHeight="1">
      <c r="A194" s="4">
        <v>192</v>
      </c>
      <c r="B194" s="4" t="s">
        <v>496</v>
      </c>
      <c r="C194" s="4" t="s">
        <v>2141</v>
      </c>
      <c r="D194" s="4" t="s">
        <v>497</v>
      </c>
      <c r="E194" s="24" t="s">
        <v>1211</v>
      </c>
      <c r="F194" s="19"/>
      <c r="G194" s="8" t="s">
        <v>1395</v>
      </c>
      <c r="H194" s="8" t="s">
        <v>1830</v>
      </c>
      <c r="I194" s="4"/>
      <c r="J194" s="54"/>
      <c r="K194" s="55">
        <f t="shared" si="36"/>
        <v>1</v>
      </c>
      <c r="L194" s="56" t="str">
        <f t="shared" si="37"/>
        <v>020606211</v>
      </c>
      <c r="M194" s="57" t="str">
        <f t="shared" si="38"/>
        <v>020606211</v>
      </c>
      <c r="N194" s="58">
        <f t="shared" si="39"/>
        <v>1</v>
      </c>
      <c r="O194" s="58">
        <f t="shared" si="40"/>
        <v>1</v>
      </c>
      <c r="P194" s="58">
        <f t="shared" si="34"/>
        <v>1</v>
      </c>
      <c r="Q194" s="59">
        <f t="shared" si="41"/>
        <v>1</v>
      </c>
      <c r="R194" s="60" t="str">
        <f t="shared" si="42"/>
        <v>097​6484659</v>
      </c>
      <c r="S194" s="56" t="str">
        <f t="shared" si="43"/>
        <v>0976484659</v>
      </c>
      <c r="T194" s="58" t="e">
        <f t="shared" si="44"/>
        <v>#VALUE!</v>
      </c>
      <c r="U194" s="56" t="str">
        <f t="shared" si="45"/>
        <v>0976484659</v>
      </c>
      <c r="V194" s="61" t="str">
        <f t="shared" si="46"/>
        <v>0976484659</v>
      </c>
      <c r="W194" s="58">
        <f t="shared" si="47"/>
        <v>1</v>
      </c>
      <c r="X194" s="62">
        <f t="shared" si="48"/>
        <v>1</v>
      </c>
      <c r="Y194" s="58">
        <f t="shared" si="35"/>
        <v>1</v>
      </c>
      <c r="Z194" s="59">
        <f t="shared" si="49"/>
        <v>1</v>
      </c>
      <c r="AA194" s="59">
        <f t="shared" si="50"/>
        <v>1</v>
      </c>
      <c r="AB194" s="66"/>
    </row>
    <row r="195" spans="1:28" ht="60" hidden="1" customHeight="1">
      <c r="A195" s="4">
        <v>193</v>
      </c>
      <c r="B195" s="4" t="s">
        <v>498</v>
      </c>
      <c r="C195" s="4" t="s">
        <v>2141</v>
      </c>
      <c r="D195" s="4" t="s">
        <v>499</v>
      </c>
      <c r="E195" s="24" t="s">
        <v>1211</v>
      </c>
      <c r="F195" s="19"/>
      <c r="G195" s="8" t="s">
        <v>1396</v>
      </c>
      <c r="H195" s="8" t="s">
        <v>1831</v>
      </c>
      <c r="I195" s="4"/>
      <c r="J195" s="54"/>
      <c r="K195" s="55">
        <f t="shared" si="36"/>
        <v>1</v>
      </c>
      <c r="L195" s="56" t="str">
        <f t="shared" si="37"/>
        <v>020260977</v>
      </c>
      <c r="M195" s="57" t="str">
        <f t="shared" si="38"/>
        <v>020260977</v>
      </c>
      <c r="N195" s="58">
        <f t="shared" si="39"/>
        <v>1</v>
      </c>
      <c r="O195" s="58">
        <f t="shared" si="40"/>
        <v>1</v>
      </c>
      <c r="P195" s="58">
        <f t="shared" ref="P195:P258" si="51">IF(M195="បរទេស",1,IF(COUNTIF(M:M,$M195)&gt;1,2,1))</f>
        <v>1</v>
      </c>
      <c r="Q195" s="59">
        <f t="shared" si="41"/>
        <v>1</v>
      </c>
      <c r="R195" s="60" t="str">
        <f t="shared" si="42"/>
        <v>0964724537</v>
      </c>
      <c r="S195" s="56" t="str">
        <f t="shared" si="43"/>
        <v>0964724537</v>
      </c>
      <c r="T195" s="58" t="e">
        <f t="shared" si="44"/>
        <v>#VALUE!</v>
      </c>
      <c r="U195" s="56" t="str">
        <f t="shared" si="45"/>
        <v>0964724537</v>
      </c>
      <c r="V195" s="61" t="str">
        <f t="shared" si="46"/>
        <v>0964724537</v>
      </c>
      <c r="W195" s="58">
        <f t="shared" si="47"/>
        <v>1</v>
      </c>
      <c r="X195" s="62">
        <f t="shared" si="48"/>
        <v>1</v>
      </c>
      <c r="Y195" s="58">
        <f t="shared" ref="Y195:Y258" si="52">IF(V195="បរទេស",1,IF(COUNTIF(V:V,$V195)&gt;1,2,1))</f>
        <v>1</v>
      </c>
      <c r="Z195" s="59">
        <f t="shared" si="49"/>
        <v>1</v>
      </c>
      <c r="AA195" s="59">
        <f t="shared" si="50"/>
        <v>1</v>
      </c>
      <c r="AB195" s="66"/>
    </row>
    <row r="196" spans="1:28" ht="60" hidden="1" customHeight="1">
      <c r="A196" s="4">
        <v>194</v>
      </c>
      <c r="B196" s="4" t="s">
        <v>500</v>
      </c>
      <c r="C196" s="4" t="s">
        <v>2141</v>
      </c>
      <c r="D196" s="4" t="s">
        <v>501</v>
      </c>
      <c r="E196" s="24" t="s">
        <v>1211</v>
      </c>
      <c r="F196" s="19"/>
      <c r="G196" s="8" t="s">
        <v>1397</v>
      </c>
      <c r="H196" s="8" t="s">
        <v>1832</v>
      </c>
      <c r="I196" s="4"/>
      <c r="J196" s="54"/>
      <c r="K196" s="55">
        <f t="shared" ref="K196:K259" si="53">IF(OR(H196="បរទេស",G196="បរទេស"),2,1)</f>
        <v>1</v>
      </c>
      <c r="L196" s="56" t="str">
        <f t="shared" ref="L196:L259" si="54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196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021332726</v>
      </c>
      <c r="M196" s="57" t="str">
        <f t="shared" ref="M196:M259" si="55">IF(L196="បរទេស","បរទេស",IF(AND($BC$2=1,LEN(L196)=8),"0"&amp;L196,IF(LEN(L196)&gt;9,2,LEFT(L196,9))))</f>
        <v>021332726</v>
      </c>
      <c r="N196" s="58">
        <f t="shared" ref="N196:N259" si="56">IF(L196="បរទេស",1,IF((LEN($M196)-9)=0,1,2))</f>
        <v>1</v>
      </c>
      <c r="O196" s="58">
        <f t="shared" ref="O196:O259" si="57">IF(M196="",2,1)</f>
        <v>1</v>
      </c>
      <c r="P196" s="58">
        <f t="shared" si="51"/>
        <v>1</v>
      </c>
      <c r="Q196" s="59">
        <f t="shared" ref="Q196:Q259" si="58">IF(M196="បរទេស",1,MAX(N196:P196))</f>
        <v>1</v>
      </c>
      <c r="R196" s="60" t="str">
        <f t="shared" ref="R196:R259" si="59">H196</f>
        <v>069​956131</v>
      </c>
      <c r="S196" s="56" t="str">
        <f t="shared" ref="S196:S259" si="60">SUBSTITUTE(SUBSTITUTE(SUBSTITUTE(SUBSTITUTE(SUBSTITUTE(SUBSTITUTE(SUBSTITUTE(SUBSTITUTE(SUBSTITUTE(SUBSTITUTE(SUBSTITUTE(SUBSTITUTE(SUBSTITUTE(SUBSTITUTE(SUBSTITUTE(SUBSTITUTE(SUBSTITUTE(SUBSTITUTE(SUBSTITUTE(SUBSTITUTE(SUBSTITUTE(SUBSTITUTE(R196,"១","1"),"២","2"),"៣","3"),"៤","4"),"៥","5"),"៦","6"),"៧","7"),"៨","8"),"៩","9"),"០","0")," ","")," ",""),"​",""),",","/"),"-",""),"(",""),")",""),"+855","0"),"(855)","0"),"O","0"),"o","0"),".","")</f>
        <v>069956131</v>
      </c>
      <c r="T196" s="58" t="e">
        <f t="shared" ref="T196:T259" si="61">LEFT(S196, SEARCH("/",S196,1)-1)</f>
        <v>#VALUE!</v>
      </c>
      <c r="U196" s="56" t="str">
        <f t="shared" ref="U196:U259" si="62">IFERROR(T196,S196)</f>
        <v>069956131</v>
      </c>
      <c r="V196" s="61" t="str">
        <f t="shared" ref="V196:V259" si="63">IF(LEFT(U196,5)="បរទេស","បរទេស",IF(LEFT(U196,3)="855","0"&amp;MID(U196,4,10),IF(LEFT(U196,1)="0",MID(U196,1,10),IF(LEFT(U196,1)&gt;=1,"0"&amp;MID(U196,1,10),U196))))</f>
        <v>069956131</v>
      </c>
      <c r="W196" s="58">
        <f t="shared" ref="W196:W259" si="64">IF(V196="បរទេស",1,IF(OR(LEN(V196)=9,LEN(V196)=10),1,2))</f>
        <v>1</v>
      </c>
      <c r="X196" s="62">
        <f t="shared" ref="X196:X259" si="65">IF(V196="",2,1)</f>
        <v>1</v>
      </c>
      <c r="Y196" s="58">
        <f t="shared" si="52"/>
        <v>1</v>
      </c>
      <c r="Z196" s="59">
        <f t="shared" ref="Z196:Z259" si="66">IF(V196="បរទេស",1,MAX(W196:Y196))</f>
        <v>1</v>
      </c>
      <c r="AA196" s="59">
        <f t="shared" ref="AA196:AA259" si="67">IF(K196=2,2,MAX(J196,Q196,Z196,Z196))</f>
        <v>1</v>
      </c>
      <c r="AB196" s="66"/>
    </row>
    <row r="197" spans="1:28" ht="60" hidden="1" customHeight="1">
      <c r="A197" s="4">
        <v>195</v>
      </c>
      <c r="B197" s="4" t="s">
        <v>502</v>
      </c>
      <c r="C197" s="4" t="s">
        <v>2141</v>
      </c>
      <c r="D197" s="4" t="s">
        <v>503</v>
      </c>
      <c r="E197" s="24" t="s">
        <v>1211</v>
      </c>
      <c r="F197" s="19"/>
      <c r="G197" s="8" t="s">
        <v>1398</v>
      </c>
      <c r="H197" s="8" t="s">
        <v>1833</v>
      </c>
      <c r="I197" s="4"/>
      <c r="J197" s="54"/>
      <c r="K197" s="55">
        <f t="shared" si="53"/>
        <v>1</v>
      </c>
      <c r="L197" s="56" t="str">
        <f t="shared" si="54"/>
        <v>040004520</v>
      </c>
      <c r="M197" s="57" t="str">
        <f t="shared" si="55"/>
        <v>040004520</v>
      </c>
      <c r="N197" s="58">
        <f t="shared" si="56"/>
        <v>1</v>
      </c>
      <c r="O197" s="58">
        <f t="shared" si="57"/>
        <v>1</v>
      </c>
      <c r="P197" s="58">
        <f t="shared" si="51"/>
        <v>1</v>
      </c>
      <c r="Q197" s="59">
        <f t="shared" si="58"/>
        <v>1</v>
      </c>
      <c r="R197" s="60" t="str">
        <f t="shared" si="59"/>
        <v>096​​5558539</v>
      </c>
      <c r="S197" s="56" t="str">
        <f t="shared" si="60"/>
        <v>0965558539</v>
      </c>
      <c r="T197" s="58" t="e">
        <f t="shared" si="61"/>
        <v>#VALUE!</v>
      </c>
      <c r="U197" s="56" t="str">
        <f t="shared" si="62"/>
        <v>0965558539</v>
      </c>
      <c r="V197" s="61" t="str">
        <f t="shared" si="63"/>
        <v>0965558539</v>
      </c>
      <c r="W197" s="58">
        <f t="shared" si="64"/>
        <v>1</v>
      </c>
      <c r="X197" s="62">
        <f t="shared" si="65"/>
        <v>1</v>
      </c>
      <c r="Y197" s="58">
        <f t="shared" si="52"/>
        <v>1</v>
      </c>
      <c r="Z197" s="59">
        <f t="shared" si="66"/>
        <v>1</v>
      </c>
      <c r="AA197" s="59">
        <f t="shared" si="67"/>
        <v>1</v>
      </c>
      <c r="AB197" s="66"/>
    </row>
    <row r="198" spans="1:28" ht="60" hidden="1" customHeight="1">
      <c r="A198" s="4">
        <v>196</v>
      </c>
      <c r="B198" s="4" t="s">
        <v>504</v>
      </c>
      <c r="C198" s="4" t="s">
        <v>2141</v>
      </c>
      <c r="D198" s="4" t="s">
        <v>505</v>
      </c>
      <c r="E198" s="24" t="s">
        <v>1211</v>
      </c>
      <c r="F198" s="19"/>
      <c r="G198" s="9">
        <v>101123577</v>
      </c>
      <c r="H198" s="8" t="s">
        <v>1834</v>
      </c>
      <c r="I198" s="4"/>
      <c r="J198" s="54"/>
      <c r="K198" s="55">
        <f t="shared" si="53"/>
        <v>1</v>
      </c>
      <c r="L198" s="56" t="str">
        <f t="shared" si="54"/>
        <v>101123577</v>
      </c>
      <c r="M198" s="57" t="str">
        <f t="shared" si="55"/>
        <v>101123577</v>
      </c>
      <c r="N198" s="58">
        <f t="shared" si="56"/>
        <v>1</v>
      </c>
      <c r="O198" s="58">
        <f t="shared" si="57"/>
        <v>1</v>
      </c>
      <c r="P198" s="58">
        <f t="shared" si="51"/>
        <v>1</v>
      </c>
      <c r="Q198" s="59">
        <f t="shared" si="58"/>
        <v>1</v>
      </c>
      <c r="R198" s="60" t="str">
        <f t="shared" si="59"/>
        <v>0969511802</v>
      </c>
      <c r="S198" s="56" t="str">
        <f t="shared" si="60"/>
        <v>0969511802</v>
      </c>
      <c r="T198" s="58" t="e">
        <f t="shared" si="61"/>
        <v>#VALUE!</v>
      </c>
      <c r="U198" s="56" t="str">
        <f t="shared" si="62"/>
        <v>0969511802</v>
      </c>
      <c r="V198" s="61" t="str">
        <f t="shared" si="63"/>
        <v>0969511802</v>
      </c>
      <c r="W198" s="58">
        <f t="shared" si="64"/>
        <v>1</v>
      </c>
      <c r="X198" s="62">
        <f t="shared" si="65"/>
        <v>1</v>
      </c>
      <c r="Y198" s="58">
        <f t="shared" si="52"/>
        <v>1</v>
      </c>
      <c r="Z198" s="59">
        <f t="shared" si="66"/>
        <v>1</v>
      </c>
      <c r="AA198" s="59">
        <f t="shared" si="67"/>
        <v>1</v>
      </c>
      <c r="AB198" s="66"/>
    </row>
    <row r="199" spans="1:28" ht="60" hidden="1" customHeight="1">
      <c r="A199" s="4">
        <v>197</v>
      </c>
      <c r="B199" s="4" t="s">
        <v>506</v>
      </c>
      <c r="C199" s="4" t="s">
        <v>2143</v>
      </c>
      <c r="D199" s="4" t="s">
        <v>507</v>
      </c>
      <c r="E199" s="24" t="s">
        <v>1211</v>
      </c>
      <c r="F199" s="19"/>
      <c r="G199" s="8" t="s">
        <v>1399</v>
      </c>
      <c r="H199" s="8" t="s">
        <v>1835</v>
      </c>
      <c r="I199" s="4"/>
      <c r="J199" s="54"/>
      <c r="K199" s="55">
        <f t="shared" si="53"/>
        <v>1</v>
      </c>
      <c r="L199" s="56" t="str">
        <f t="shared" si="54"/>
        <v>011220755</v>
      </c>
      <c r="M199" s="57" t="str">
        <f t="shared" si="55"/>
        <v>011220755</v>
      </c>
      <c r="N199" s="58">
        <f t="shared" si="56"/>
        <v>1</v>
      </c>
      <c r="O199" s="58">
        <f t="shared" si="57"/>
        <v>1</v>
      </c>
      <c r="P199" s="58">
        <f t="shared" si="51"/>
        <v>1</v>
      </c>
      <c r="Q199" s="59">
        <f t="shared" si="58"/>
        <v>1</v>
      </c>
      <c r="R199" s="60" t="str">
        <f t="shared" si="59"/>
        <v>089​248884</v>
      </c>
      <c r="S199" s="56" t="str">
        <f t="shared" si="60"/>
        <v>089248884</v>
      </c>
      <c r="T199" s="58" t="e">
        <f t="shared" si="61"/>
        <v>#VALUE!</v>
      </c>
      <c r="U199" s="56" t="str">
        <f t="shared" si="62"/>
        <v>089248884</v>
      </c>
      <c r="V199" s="61" t="str">
        <f t="shared" si="63"/>
        <v>089248884</v>
      </c>
      <c r="W199" s="58">
        <f t="shared" si="64"/>
        <v>1</v>
      </c>
      <c r="X199" s="62">
        <f t="shared" si="65"/>
        <v>1</v>
      </c>
      <c r="Y199" s="58">
        <f t="shared" si="52"/>
        <v>1</v>
      </c>
      <c r="Z199" s="59">
        <f t="shared" si="66"/>
        <v>1</v>
      </c>
      <c r="AA199" s="59">
        <f t="shared" si="67"/>
        <v>1</v>
      </c>
      <c r="AB199" s="66"/>
    </row>
    <row r="200" spans="1:28" ht="60" hidden="1" customHeight="1">
      <c r="A200" s="4">
        <v>198</v>
      </c>
      <c r="B200" s="4" t="s">
        <v>508</v>
      </c>
      <c r="C200" s="4" t="s">
        <v>2141</v>
      </c>
      <c r="D200" s="4" t="s">
        <v>509</v>
      </c>
      <c r="E200" s="24" t="s">
        <v>1211</v>
      </c>
      <c r="F200" s="19" t="s">
        <v>510</v>
      </c>
      <c r="G200" s="9">
        <v>101195649</v>
      </c>
      <c r="H200" s="8" t="s">
        <v>1836</v>
      </c>
      <c r="I200" s="4"/>
      <c r="J200" s="54"/>
      <c r="K200" s="55">
        <f t="shared" si="53"/>
        <v>1</v>
      </c>
      <c r="L200" s="56" t="str">
        <f t="shared" si="54"/>
        <v>101195649</v>
      </c>
      <c r="M200" s="57" t="str">
        <f t="shared" si="55"/>
        <v>101195649</v>
      </c>
      <c r="N200" s="58">
        <f t="shared" si="56"/>
        <v>1</v>
      </c>
      <c r="O200" s="58">
        <f t="shared" si="57"/>
        <v>1</v>
      </c>
      <c r="P200" s="58">
        <f t="shared" si="51"/>
        <v>1</v>
      </c>
      <c r="Q200" s="59">
        <f t="shared" si="58"/>
        <v>1</v>
      </c>
      <c r="R200" s="60" t="str">
        <f t="shared" si="59"/>
        <v>015773136</v>
      </c>
      <c r="S200" s="56" t="str">
        <f t="shared" si="60"/>
        <v>015773136</v>
      </c>
      <c r="T200" s="58" t="e">
        <f t="shared" si="61"/>
        <v>#VALUE!</v>
      </c>
      <c r="U200" s="56" t="str">
        <f t="shared" si="62"/>
        <v>015773136</v>
      </c>
      <c r="V200" s="61" t="str">
        <f t="shared" si="63"/>
        <v>015773136</v>
      </c>
      <c r="W200" s="58">
        <f t="shared" si="64"/>
        <v>1</v>
      </c>
      <c r="X200" s="62">
        <f t="shared" si="65"/>
        <v>1</v>
      </c>
      <c r="Y200" s="58">
        <f t="shared" si="52"/>
        <v>1</v>
      </c>
      <c r="Z200" s="59">
        <f t="shared" si="66"/>
        <v>1</v>
      </c>
      <c r="AA200" s="59">
        <f t="shared" si="67"/>
        <v>1</v>
      </c>
      <c r="AB200" s="66"/>
    </row>
    <row r="201" spans="1:28" ht="60" hidden="1" customHeight="1">
      <c r="A201" s="4">
        <v>199</v>
      </c>
      <c r="B201" s="4" t="s">
        <v>511</v>
      </c>
      <c r="C201" s="4" t="s">
        <v>2141</v>
      </c>
      <c r="D201" s="4" t="s">
        <v>512</v>
      </c>
      <c r="E201" s="24" t="s">
        <v>1211</v>
      </c>
      <c r="F201" s="17" t="s">
        <v>513</v>
      </c>
      <c r="G201" s="18" t="s">
        <v>1400</v>
      </c>
      <c r="H201" s="18" t="s">
        <v>1837</v>
      </c>
      <c r="I201" s="4"/>
      <c r="J201" s="54"/>
      <c r="K201" s="55">
        <f t="shared" si="53"/>
        <v>1</v>
      </c>
      <c r="L201" s="56" t="str">
        <f t="shared" si="54"/>
        <v>021072525</v>
      </c>
      <c r="M201" s="57" t="str">
        <f t="shared" si="55"/>
        <v>021072525</v>
      </c>
      <c r="N201" s="58">
        <f t="shared" si="56"/>
        <v>1</v>
      </c>
      <c r="O201" s="58">
        <f t="shared" si="57"/>
        <v>1</v>
      </c>
      <c r="P201" s="58">
        <f t="shared" si="51"/>
        <v>1</v>
      </c>
      <c r="Q201" s="59">
        <f t="shared" si="58"/>
        <v>1</v>
      </c>
      <c r="R201" s="60" t="str">
        <f t="shared" si="59"/>
        <v>096​90​63​245</v>
      </c>
      <c r="S201" s="56" t="str">
        <f t="shared" si="60"/>
        <v>0969063245</v>
      </c>
      <c r="T201" s="58" t="e">
        <f t="shared" si="61"/>
        <v>#VALUE!</v>
      </c>
      <c r="U201" s="56" t="str">
        <f t="shared" si="62"/>
        <v>0969063245</v>
      </c>
      <c r="V201" s="61" t="str">
        <f t="shared" si="63"/>
        <v>0969063245</v>
      </c>
      <c r="W201" s="58">
        <f t="shared" si="64"/>
        <v>1</v>
      </c>
      <c r="X201" s="62">
        <f t="shared" si="65"/>
        <v>1</v>
      </c>
      <c r="Y201" s="58">
        <f t="shared" si="52"/>
        <v>1</v>
      </c>
      <c r="Z201" s="59">
        <f t="shared" si="66"/>
        <v>1</v>
      </c>
      <c r="AA201" s="59">
        <f t="shared" si="67"/>
        <v>1</v>
      </c>
      <c r="AB201" s="66"/>
    </row>
    <row r="202" spans="1:28" ht="60" hidden="1" customHeight="1">
      <c r="A202" s="4">
        <v>200</v>
      </c>
      <c r="B202" s="4" t="s">
        <v>514</v>
      </c>
      <c r="C202" s="4" t="s">
        <v>2141</v>
      </c>
      <c r="D202" s="4" t="s">
        <v>515</v>
      </c>
      <c r="E202" s="24" t="s">
        <v>1211</v>
      </c>
      <c r="F202" s="19" t="s">
        <v>516</v>
      </c>
      <c r="G202" s="8" t="s">
        <v>1401</v>
      </c>
      <c r="H202" s="8" t="s">
        <v>1838</v>
      </c>
      <c r="I202" s="4"/>
      <c r="J202" s="54"/>
      <c r="K202" s="55">
        <f t="shared" si="53"/>
        <v>1</v>
      </c>
      <c r="L202" s="56" t="str">
        <f t="shared" si="54"/>
        <v>020703162</v>
      </c>
      <c r="M202" s="57" t="str">
        <f t="shared" si="55"/>
        <v>020703162</v>
      </c>
      <c r="N202" s="58">
        <f t="shared" si="56"/>
        <v>1</v>
      </c>
      <c r="O202" s="58">
        <f t="shared" si="57"/>
        <v>1</v>
      </c>
      <c r="P202" s="58">
        <f t="shared" si="51"/>
        <v>1</v>
      </c>
      <c r="Q202" s="59">
        <f t="shared" si="58"/>
        <v>1</v>
      </c>
      <c r="R202" s="60" t="str">
        <f t="shared" si="59"/>
        <v>088​73​75​726</v>
      </c>
      <c r="S202" s="56" t="str">
        <f t="shared" si="60"/>
        <v>0887375726</v>
      </c>
      <c r="T202" s="58" t="e">
        <f t="shared" si="61"/>
        <v>#VALUE!</v>
      </c>
      <c r="U202" s="56" t="str">
        <f t="shared" si="62"/>
        <v>0887375726</v>
      </c>
      <c r="V202" s="61" t="str">
        <f t="shared" si="63"/>
        <v>0887375726</v>
      </c>
      <c r="W202" s="58">
        <f t="shared" si="64"/>
        <v>1</v>
      </c>
      <c r="X202" s="62">
        <f t="shared" si="65"/>
        <v>1</v>
      </c>
      <c r="Y202" s="58">
        <f t="shared" si="52"/>
        <v>1</v>
      </c>
      <c r="Z202" s="59">
        <f t="shared" si="66"/>
        <v>1</v>
      </c>
      <c r="AA202" s="59">
        <f t="shared" si="67"/>
        <v>1</v>
      </c>
      <c r="AB202" s="66"/>
    </row>
    <row r="203" spans="1:28" ht="60" hidden="1" customHeight="1">
      <c r="A203" s="4">
        <v>201</v>
      </c>
      <c r="B203" s="4" t="s">
        <v>517</v>
      </c>
      <c r="C203" s="4" t="s">
        <v>2141</v>
      </c>
      <c r="D203" s="4" t="s">
        <v>518</v>
      </c>
      <c r="E203" s="24" t="s">
        <v>1211</v>
      </c>
      <c r="F203" s="19" t="s">
        <v>519</v>
      </c>
      <c r="G203" s="8" t="s">
        <v>1402</v>
      </c>
      <c r="H203" s="8" t="s">
        <v>1839</v>
      </c>
      <c r="I203" s="4"/>
      <c r="J203" s="54"/>
      <c r="K203" s="55">
        <f t="shared" si="53"/>
        <v>1</v>
      </c>
      <c r="L203" s="56" t="str">
        <f t="shared" si="54"/>
        <v>021124506</v>
      </c>
      <c r="M203" s="57" t="str">
        <f t="shared" si="55"/>
        <v>021124506</v>
      </c>
      <c r="N203" s="58">
        <f t="shared" si="56"/>
        <v>1</v>
      </c>
      <c r="O203" s="58">
        <f t="shared" si="57"/>
        <v>1</v>
      </c>
      <c r="P203" s="58">
        <f t="shared" si="51"/>
        <v>1</v>
      </c>
      <c r="Q203" s="59">
        <f t="shared" si="58"/>
        <v>1</v>
      </c>
      <c r="R203" s="60" t="str">
        <f t="shared" si="59"/>
        <v>0967719933</v>
      </c>
      <c r="S203" s="56" t="str">
        <f t="shared" si="60"/>
        <v>0967719933</v>
      </c>
      <c r="T203" s="58" t="e">
        <f t="shared" si="61"/>
        <v>#VALUE!</v>
      </c>
      <c r="U203" s="56" t="str">
        <f t="shared" si="62"/>
        <v>0967719933</v>
      </c>
      <c r="V203" s="61" t="str">
        <f t="shared" si="63"/>
        <v>0967719933</v>
      </c>
      <c r="W203" s="58">
        <f t="shared" si="64"/>
        <v>1</v>
      </c>
      <c r="X203" s="62">
        <f t="shared" si="65"/>
        <v>1</v>
      </c>
      <c r="Y203" s="58">
        <f t="shared" si="52"/>
        <v>1</v>
      </c>
      <c r="Z203" s="59">
        <f t="shared" si="66"/>
        <v>1</v>
      </c>
      <c r="AA203" s="59">
        <f t="shared" si="67"/>
        <v>1</v>
      </c>
      <c r="AB203" s="66"/>
    </row>
    <row r="204" spans="1:28" ht="60" hidden="1" customHeight="1">
      <c r="A204" s="4">
        <v>202</v>
      </c>
      <c r="B204" s="4" t="s">
        <v>520</v>
      </c>
      <c r="C204" s="4" t="s">
        <v>2141</v>
      </c>
      <c r="D204" s="4" t="s">
        <v>521</v>
      </c>
      <c r="E204" s="24" t="s">
        <v>1211</v>
      </c>
      <c r="F204" s="19"/>
      <c r="G204" s="8" t="s">
        <v>1403</v>
      </c>
      <c r="H204" s="8" t="s">
        <v>1840</v>
      </c>
      <c r="I204" s="4"/>
      <c r="J204" s="54"/>
      <c r="K204" s="55">
        <f t="shared" si="53"/>
        <v>1</v>
      </c>
      <c r="L204" s="56" t="str">
        <f t="shared" si="54"/>
        <v>021267349</v>
      </c>
      <c r="M204" s="57" t="str">
        <f t="shared" si="55"/>
        <v>021267349</v>
      </c>
      <c r="N204" s="58">
        <f t="shared" si="56"/>
        <v>1</v>
      </c>
      <c r="O204" s="58">
        <f t="shared" si="57"/>
        <v>1</v>
      </c>
      <c r="P204" s="58">
        <f t="shared" si="51"/>
        <v>1</v>
      </c>
      <c r="Q204" s="59">
        <f t="shared" si="58"/>
        <v>1</v>
      </c>
      <c r="R204" s="60" t="str">
        <f t="shared" si="59"/>
        <v>093​494611</v>
      </c>
      <c r="S204" s="56" t="str">
        <f t="shared" si="60"/>
        <v>093494611</v>
      </c>
      <c r="T204" s="58" t="e">
        <f t="shared" si="61"/>
        <v>#VALUE!</v>
      </c>
      <c r="U204" s="56" t="str">
        <f t="shared" si="62"/>
        <v>093494611</v>
      </c>
      <c r="V204" s="61" t="str">
        <f t="shared" si="63"/>
        <v>093494611</v>
      </c>
      <c r="W204" s="58">
        <f t="shared" si="64"/>
        <v>1</v>
      </c>
      <c r="X204" s="62">
        <f t="shared" si="65"/>
        <v>1</v>
      </c>
      <c r="Y204" s="58">
        <f t="shared" si="52"/>
        <v>1</v>
      </c>
      <c r="Z204" s="59">
        <f t="shared" si="66"/>
        <v>1</v>
      </c>
      <c r="AA204" s="59">
        <f t="shared" si="67"/>
        <v>1</v>
      </c>
      <c r="AB204" s="66"/>
    </row>
    <row r="205" spans="1:28" ht="60" hidden="1" customHeight="1">
      <c r="A205" s="4">
        <v>203</v>
      </c>
      <c r="B205" s="4" t="s">
        <v>522</v>
      </c>
      <c r="C205" s="4" t="s">
        <v>2141</v>
      </c>
      <c r="D205" s="4" t="s">
        <v>523</v>
      </c>
      <c r="E205" s="24" t="s">
        <v>1211</v>
      </c>
      <c r="F205" s="19"/>
      <c r="G205" s="8" t="s">
        <v>1404</v>
      </c>
      <c r="H205" s="8" t="s">
        <v>1841</v>
      </c>
      <c r="I205" s="4"/>
      <c r="J205" s="54"/>
      <c r="K205" s="55">
        <f t="shared" si="53"/>
        <v>1</v>
      </c>
      <c r="L205" s="56" t="str">
        <f t="shared" si="54"/>
        <v>021314666</v>
      </c>
      <c r="M205" s="57" t="str">
        <f t="shared" si="55"/>
        <v>021314666</v>
      </c>
      <c r="N205" s="58">
        <f t="shared" si="56"/>
        <v>1</v>
      </c>
      <c r="O205" s="58">
        <f t="shared" si="57"/>
        <v>1</v>
      </c>
      <c r="P205" s="58">
        <f t="shared" si="51"/>
        <v>1</v>
      </c>
      <c r="Q205" s="59">
        <f t="shared" si="58"/>
        <v>1</v>
      </c>
      <c r="R205" s="60" t="str">
        <f t="shared" si="59"/>
        <v>010257236</v>
      </c>
      <c r="S205" s="56" t="str">
        <f t="shared" si="60"/>
        <v>010257236</v>
      </c>
      <c r="T205" s="58" t="e">
        <f t="shared" si="61"/>
        <v>#VALUE!</v>
      </c>
      <c r="U205" s="56" t="str">
        <f t="shared" si="62"/>
        <v>010257236</v>
      </c>
      <c r="V205" s="61" t="str">
        <f t="shared" si="63"/>
        <v>010257236</v>
      </c>
      <c r="W205" s="58">
        <f t="shared" si="64"/>
        <v>1</v>
      </c>
      <c r="X205" s="62">
        <f t="shared" si="65"/>
        <v>1</v>
      </c>
      <c r="Y205" s="58">
        <f t="shared" si="52"/>
        <v>1</v>
      </c>
      <c r="Z205" s="59">
        <f t="shared" si="66"/>
        <v>1</v>
      </c>
      <c r="AA205" s="59">
        <f t="shared" si="67"/>
        <v>1</v>
      </c>
      <c r="AB205" s="66"/>
    </row>
    <row r="206" spans="1:28" ht="60" hidden="1" customHeight="1">
      <c r="A206" s="4">
        <v>204</v>
      </c>
      <c r="B206" s="4" t="s">
        <v>524</v>
      </c>
      <c r="C206" s="4" t="s">
        <v>2141</v>
      </c>
      <c r="D206" s="4" t="s">
        <v>525</v>
      </c>
      <c r="E206" s="24" t="s">
        <v>1211</v>
      </c>
      <c r="F206" s="19"/>
      <c r="G206" s="8" t="s">
        <v>1405</v>
      </c>
      <c r="H206" s="8" t="s">
        <v>1842</v>
      </c>
      <c r="I206" s="4"/>
      <c r="J206" s="54"/>
      <c r="K206" s="55">
        <f t="shared" si="53"/>
        <v>1</v>
      </c>
      <c r="L206" s="56" t="str">
        <f t="shared" si="54"/>
        <v>020994923</v>
      </c>
      <c r="M206" s="57" t="str">
        <f t="shared" si="55"/>
        <v>020994923</v>
      </c>
      <c r="N206" s="58">
        <f t="shared" si="56"/>
        <v>1</v>
      </c>
      <c r="O206" s="58">
        <f t="shared" si="57"/>
        <v>1</v>
      </c>
      <c r="P206" s="58">
        <f t="shared" si="51"/>
        <v>1</v>
      </c>
      <c r="Q206" s="59">
        <f t="shared" si="58"/>
        <v>1</v>
      </c>
      <c r="R206" s="60" t="str">
        <f t="shared" si="59"/>
        <v>088​2422795</v>
      </c>
      <c r="S206" s="56" t="str">
        <f t="shared" si="60"/>
        <v>0882422795</v>
      </c>
      <c r="T206" s="58" t="e">
        <f t="shared" si="61"/>
        <v>#VALUE!</v>
      </c>
      <c r="U206" s="56" t="str">
        <f t="shared" si="62"/>
        <v>0882422795</v>
      </c>
      <c r="V206" s="61" t="str">
        <f t="shared" si="63"/>
        <v>0882422795</v>
      </c>
      <c r="W206" s="58">
        <f t="shared" si="64"/>
        <v>1</v>
      </c>
      <c r="X206" s="62">
        <f t="shared" si="65"/>
        <v>1</v>
      </c>
      <c r="Y206" s="58">
        <f t="shared" si="52"/>
        <v>1</v>
      </c>
      <c r="Z206" s="59">
        <f t="shared" si="66"/>
        <v>1</v>
      </c>
      <c r="AA206" s="59">
        <f t="shared" si="67"/>
        <v>1</v>
      </c>
      <c r="AB206" s="66"/>
    </row>
    <row r="207" spans="1:28" ht="60" hidden="1" customHeight="1">
      <c r="A207" s="4">
        <v>205</v>
      </c>
      <c r="B207" s="4" t="s">
        <v>526</v>
      </c>
      <c r="C207" s="4" t="s">
        <v>2141</v>
      </c>
      <c r="D207" s="4" t="s">
        <v>527</v>
      </c>
      <c r="E207" s="24" t="s">
        <v>1211</v>
      </c>
      <c r="F207" s="19"/>
      <c r="G207" s="8" t="s">
        <v>1406</v>
      </c>
      <c r="H207" s="8" t="s">
        <v>1843</v>
      </c>
      <c r="I207" s="4"/>
      <c r="J207" s="54"/>
      <c r="K207" s="55">
        <f t="shared" si="53"/>
        <v>1</v>
      </c>
      <c r="L207" s="56" t="str">
        <f t="shared" si="54"/>
        <v>020995348</v>
      </c>
      <c r="M207" s="57" t="str">
        <f t="shared" si="55"/>
        <v>020995348</v>
      </c>
      <c r="N207" s="58">
        <f t="shared" si="56"/>
        <v>1</v>
      </c>
      <c r="O207" s="58">
        <f t="shared" si="57"/>
        <v>1</v>
      </c>
      <c r="P207" s="58">
        <f t="shared" si="51"/>
        <v>1</v>
      </c>
      <c r="Q207" s="59">
        <f t="shared" si="58"/>
        <v>1</v>
      </c>
      <c r="R207" s="60" t="str">
        <f t="shared" si="59"/>
        <v>086​863407</v>
      </c>
      <c r="S207" s="56" t="str">
        <f t="shared" si="60"/>
        <v>086863407</v>
      </c>
      <c r="T207" s="58" t="e">
        <f t="shared" si="61"/>
        <v>#VALUE!</v>
      </c>
      <c r="U207" s="56" t="str">
        <f t="shared" si="62"/>
        <v>086863407</v>
      </c>
      <c r="V207" s="61" t="str">
        <f t="shared" si="63"/>
        <v>086863407</v>
      </c>
      <c r="W207" s="58">
        <f t="shared" si="64"/>
        <v>1</v>
      </c>
      <c r="X207" s="62">
        <f t="shared" si="65"/>
        <v>1</v>
      </c>
      <c r="Y207" s="58">
        <f t="shared" si="52"/>
        <v>1</v>
      </c>
      <c r="Z207" s="59">
        <f t="shared" si="66"/>
        <v>1</v>
      </c>
      <c r="AA207" s="59">
        <f t="shared" si="67"/>
        <v>1</v>
      </c>
      <c r="AB207" s="66"/>
    </row>
    <row r="208" spans="1:28" ht="60" hidden="1" customHeight="1">
      <c r="A208" s="4">
        <v>206</v>
      </c>
      <c r="B208" s="4" t="s">
        <v>528</v>
      </c>
      <c r="C208" s="4" t="s">
        <v>2141</v>
      </c>
      <c r="D208" s="4" t="s">
        <v>529</v>
      </c>
      <c r="E208" s="24" t="s">
        <v>1211</v>
      </c>
      <c r="F208" s="19"/>
      <c r="G208" s="8" t="s">
        <v>1407</v>
      </c>
      <c r="H208" s="8" t="s">
        <v>1844</v>
      </c>
      <c r="I208" s="4"/>
      <c r="J208" s="54"/>
      <c r="K208" s="55">
        <f t="shared" si="53"/>
        <v>1</v>
      </c>
      <c r="L208" s="56" t="str">
        <f t="shared" si="54"/>
        <v>010529672</v>
      </c>
      <c r="M208" s="57" t="str">
        <f t="shared" si="55"/>
        <v>010529672</v>
      </c>
      <c r="N208" s="58">
        <f t="shared" si="56"/>
        <v>1</v>
      </c>
      <c r="O208" s="58">
        <f t="shared" si="57"/>
        <v>1</v>
      </c>
      <c r="P208" s="58">
        <f t="shared" si="51"/>
        <v>1</v>
      </c>
      <c r="Q208" s="59">
        <f t="shared" si="58"/>
        <v>1</v>
      </c>
      <c r="R208" s="60" t="str">
        <f t="shared" si="59"/>
        <v>093​498335</v>
      </c>
      <c r="S208" s="56" t="str">
        <f t="shared" si="60"/>
        <v>093498335</v>
      </c>
      <c r="T208" s="58" t="e">
        <f t="shared" si="61"/>
        <v>#VALUE!</v>
      </c>
      <c r="U208" s="56" t="str">
        <f t="shared" si="62"/>
        <v>093498335</v>
      </c>
      <c r="V208" s="61" t="str">
        <f t="shared" si="63"/>
        <v>093498335</v>
      </c>
      <c r="W208" s="58">
        <f t="shared" si="64"/>
        <v>1</v>
      </c>
      <c r="X208" s="62">
        <f t="shared" si="65"/>
        <v>1</v>
      </c>
      <c r="Y208" s="58">
        <f t="shared" si="52"/>
        <v>1</v>
      </c>
      <c r="Z208" s="59">
        <f t="shared" si="66"/>
        <v>1</v>
      </c>
      <c r="AA208" s="59">
        <f t="shared" si="67"/>
        <v>1</v>
      </c>
      <c r="AB208" s="66"/>
    </row>
    <row r="209" spans="1:28" ht="60" hidden="1" customHeight="1">
      <c r="A209" s="4">
        <v>207</v>
      </c>
      <c r="B209" s="4" t="s">
        <v>530</v>
      </c>
      <c r="C209" s="4" t="s">
        <v>2141</v>
      </c>
      <c r="D209" s="4" t="s">
        <v>531</v>
      </c>
      <c r="E209" s="24" t="s">
        <v>1211</v>
      </c>
      <c r="F209" s="19"/>
      <c r="G209" s="8" t="s">
        <v>1408</v>
      </c>
      <c r="H209" s="8" t="s">
        <v>1845</v>
      </c>
      <c r="I209" s="4"/>
      <c r="J209" s="54"/>
      <c r="K209" s="55">
        <f t="shared" si="53"/>
        <v>1</v>
      </c>
      <c r="L209" s="56" t="str">
        <f t="shared" si="54"/>
        <v>021195035</v>
      </c>
      <c r="M209" s="57" t="str">
        <f t="shared" si="55"/>
        <v>021195035</v>
      </c>
      <c r="N209" s="58">
        <f t="shared" si="56"/>
        <v>1</v>
      </c>
      <c r="O209" s="58">
        <f t="shared" si="57"/>
        <v>1</v>
      </c>
      <c r="P209" s="58">
        <f t="shared" si="51"/>
        <v>1</v>
      </c>
      <c r="Q209" s="59">
        <f t="shared" si="58"/>
        <v>1</v>
      </c>
      <c r="R209" s="60" t="str">
        <f t="shared" si="59"/>
        <v>0969119977</v>
      </c>
      <c r="S209" s="56" t="str">
        <f t="shared" si="60"/>
        <v>0969119977</v>
      </c>
      <c r="T209" s="58" t="e">
        <f t="shared" si="61"/>
        <v>#VALUE!</v>
      </c>
      <c r="U209" s="56" t="str">
        <f t="shared" si="62"/>
        <v>0969119977</v>
      </c>
      <c r="V209" s="61" t="str">
        <f t="shared" si="63"/>
        <v>0969119977</v>
      </c>
      <c r="W209" s="58">
        <f t="shared" si="64"/>
        <v>1</v>
      </c>
      <c r="X209" s="62">
        <f t="shared" si="65"/>
        <v>1</v>
      </c>
      <c r="Y209" s="58">
        <f t="shared" si="52"/>
        <v>1</v>
      </c>
      <c r="Z209" s="59">
        <f t="shared" si="66"/>
        <v>1</v>
      </c>
      <c r="AA209" s="59">
        <f t="shared" si="67"/>
        <v>1</v>
      </c>
      <c r="AB209" s="66"/>
    </row>
    <row r="210" spans="1:28" ht="60" hidden="1" customHeight="1">
      <c r="A210" s="4">
        <v>208</v>
      </c>
      <c r="B210" s="4" t="s">
        <v>532</v>
      </c>
      <c r="C210" s="4" t="s">
        <v>2141</v>
      </c>
      <c r="D210" s="4" t="s">
        <v>533</v>
      </c>
      <c r="E210" s="24" t="s">
        <v>1211</v>
      </c>
      <c r="F210" s="27"/>
      <c r="G210" s="8" t="s">
        <v>1409</v>
      </c>
      <c r="H210" s="18" t="s">
        <v>1846</v>
      </c>
      <c r="I210" s="4"/>
      <c r="J210" s="54"/>
      <c r="K210" s="55">
        <f t="shared" si="53"/>
        <v>1</v>
      </c>
      <c r="L210" s="56" t="str">
        <f t="shared" si="54"/>
        <v>062068933</v>
      </c>
      <c r="M210" s="57" t="str">
        <f t="shared" si="55"/>
        <v>062068933</v>
      </c>
      <c r="N210" s="58">
        <f t="shared" si="56"/>
        <v>1</v>
      </c>
      <c r="O210" s="58">
        <f t="shared" si="57"/>
        <v>1</v>
      </c>
      <c r="P210" s="58">
        <f t="shared" si="51"/>
        <v>1</v>
      </c>
      <c r="Q210" s="59">
        <f t="shared" si="58"/>
        <v>1</v>
      </c>
      <c r="R210" s="60" t="str">
        <f t="shared" si="59"/>
        <v>0969453194</v>
      </c>
      <c r="S210" s="56" t="str">
        <f t="shared" si="60"/>
        <v>0969453194</v>
      </c>
      <c r="T210" s="58" t="e">
        <f t="shared" si="61"/>
        <v>#VALUE!</v>
      </c>
      <c r="U210" s="56" t="str">
        <f t="shared" si="62"/>
        <v>0969453194</v>
      </c>
      <c r="V210" s="61" t="str">
        <f t="shared" si="63"/>
        <v>0969453194</v>
      </c>
      <c r="W210" s="58">
        <f t="shared" si="64"/>
        <v>1</v>
      </c>
      <c r="X210" s="62">
        <f t="shared" si="65"/>
        <v>1</v>
      </c>
      <c r="Y210" s="58">
        <f t="shared" si="52"/>
        <v>1</v>
      </c>
      <c r="Z210" s="59">
        <f t="shared" si="66"/>
        <v>1</v>
      </c>
      <c r="AA210" s="59">
        <f t="shared" si="67"/>
        <v>1</v>
      </c>
      <c r="AB210" s="66"/>
    </row>
    <row r="211" spans="1:28" ht="60" hidden="1" customHeight="1">
      <c r="A211" s="4">
        <v>209</v>
      </c>
      <c r="B211" s="4" t="s">
        <v>534</v>
      </c>
      <c r="C211" s="4" t="s">
        <v>2141</v>
      </c>
      <c r="D211" s="4" t="s">
        <v>535</v>
      </c>
      <c r="E211" s="24" t="s">
        <v>1211</v>
      </c>
      <c r="F211" s="27"/>
      <c r="G211" s="8" t="s">
        <v>1410</v>
      </c>
      <c r="H211" s="18" t="s">
        <v>1847</v>
      </c>
      <c r="I211" s="4"/>
      <c r="J211" s="54"/>
      <c r="K211" s="55">
        <f t="shared" si="53"/>
        <v>1</v>
      </c>
      <c r="L211" s="56" t="str">
        <f t="shared" si="54"/>
        <v>021152538</v>
      </c>
      <c r="M211" s="57" t="str">
        <f t="shared" si="55"/>
        <v>021152538</v>
      </c>
      <c r="N211" s="58">
        <f t="shared" si="56"/>
        <v>1</v>
      </c>
      <c r="O211" s="58">
        <f t="shared" si="57"/>
        <v>1</v>
      </c>
      <c r="P211" s="58">
        <f t="shared" si="51"/>
        <v>1</v>
      </c>
      <c r="Q211" s="59">
        <f t="shared" si="58"/>
        <v>1</v>
      </c>
      <c r="R211" s="60" t="str">
        <f t="shared" si="59"/>
        <v>0888352438</v>
      </c>
      <c r="S211" s="56" t="str">
        <f t="shared" si="60"/>
        <v>0888352438</v>
      </c>
      <c r="T211" s="58" t="e">
        <f t="shared" si="61"/>
        <v>#VALUE!</v>
      </c>
      <c r="U211" s="56" t="str">
        <f t="shared" si="62"/>
        <v>0888352438</v>
      </c>
      <c r="V211" s="61" t="str">
        <f t="shared" si="63"/>
        <v>0888352438</v>
      </c>
      <c r="W211" s="58">
        <f t="shared" si="64"/>
        <v>1</v>
      </c>
      <c r="X211" s="62">
        <f t="shared" si="65"/>
        <v>1</v>
      </c>
      <c r="Y211" s="58">
        <f t="shared" si="52"/>
        <v>1</v>
      </c>
      <c r="Z211" s="59">
        <f t="shared" si="66"/>
        <v>1</v>
      </c>
      <c r="AA211" s="59">
        <f t="shared" si="67"/>
        <v>1</v>
      </c>
      <c r="AB211" s="66"/>
    </row>
    <row r="212" spans="1:28" ht="60" hidden="1" customHeight="1">
      <c r="A212" s="4">
        <v>210</v>
      </c>
      <c r="B212" s="4" t="s">
        <v>536</v>
      </c>
      <c r="C212" s="4" t="s">
        <v>2141</v>
      </c>
      <c r="D212" s="4" t="s">
        <v>537</v>
      </c>
      <c r="E212" s="24" t="s">
        <v>1211</v>
      </c>
      <c r="F212" s="27"/>
      <c r="G212" s="8" t="s">
        <v>1411</v>
      </c>
      <c r="H212" s="18" t="s">
        <v>1848</v>
      </c>
      <c r="I212" s="4"/>
      <c r="J212" s="54"/>
      <c r="K212" s="55">
        <f t="shared" si="53"/>
        <v>1</v>
      </c>
      <c r="L212" s="56" t="str">
        <f t="shared" si="54"/>
        <v>020503865</v>
      </c>
      <c r="M212" s="57" t="str">
        <f t="shared" si="55"/>
        <v>020503865</v>
      </c>
      <c r="N212" s="58">
        <f t="shared" si="56"/>
        <v>1</v>
      </c>
      <c r="O212" s="58">
        <f t="shared" si="57"/>
        <v>1</v>
      </c>
      <c r="P212" s="58">
        <f t="shared" si="51"/>
        <v>1</v>
      </c>
      <c r="Q212" s="59">
        <f t="shared" si="58"/>
        <v>1</v>
      </c>
      <c r="R212" s="60" t="str">
        <f t="shared" si="59"/>
        <v>010309671</v>
      </c>
      <c r="S212" s="56" t="str">
        <f t="shared" si="60"/>
        <v>010309671</v>
      </c>
      <c r="T212" s="58" t="e">
        <f t="shared" si="61"/>
        <v>#VALUE!</v>
      </c>
      <c r="U212" s="56" t="str">
        <f t="shared" si="62"/>
        <v>010309671</v>
      </c>
      <c r="V212" s="61" t="str">
        <f t="shared" si="63"/>
        <v>010309671</v>
      </c>
      <c r="W212" s="58">
        <f t="shared" si="64"/>
        <v>1</v>
      </c>
      <c r="X212" s="62">
        <f t="shared" si="65"/>
        <v>1</v>
      </c>
      <c r="Y212" s="58">
        <f t="shared" si="52"/>
        <v>1</v>
      </c>
      <c r="Z212" s="59">
        <f t="shared" si="66"/>
        <v>1</v>
      </c>
      <c r="AA212" s="59">
        <f t="shared" si="67"/>
        <v>1</v>
      </c>
      <c r="AB212" s="66"/>
    </row>
    <row r="213" spans="1:28" ht="60" hidden="1" customHeight="1">
      <c r="A213" s="4">
        <v>211</v>
      </c>
      <c r="B213" s="4" t="s">
        <v>538</v>
      </c>
      <c r="C213" s="4" t="s">
        <v>2143</v>
      </c>
      <c r="D213" s="4" t="s">
        <v>539</v>
      </c>
      <c r="E213" s="24" t="s">
        <v>1211</v>
      </c>
      <c r="F213" s="6"/>
      <c r="G213" s="8" t="s">
        <v>1412</v>
      </c>
      <c r="H213" s="8" t="s">
        <v>1849</v>
      </c>
      <c r="I213" s="4"/>
      <c r="J213" s="54"/>
      <c r="K213" s="55">
        <f t="shared" si="53"/>
        <v>1</v>
      </c>
      <c r="L213" s="56" t="str">
        <f t="shared" si="54"/>
        <v>021119487</v>
      </c>
      <c r="M213" s="57" t="str">
        <f t="shared" si="55"/>
        <v>021119487</v>
      </c>
      <c r="N213" s="58">
        <f t="shared" si="56"/>
        <v>1</v>
      </c>
      <c r="O213" s="58">
        <f t="shared" si="57"/>
        <v>1</v>
      </c>
      <c r="P213" s="58">
        <f t="shared" si="51"/>
        <v>1</v>
      </c>
      <c r="Q213" s="59">
        <f t="shared" si="58"/>
        <v>1</v>
      </c>
      <c r="R213" s="60" t="str">
        <f t="shared" si="59"/>
        <v>096​5594227</v>
      </c>
      <c r="S213" s="56" t="str">
        <f t="shared" si="60"/>
        <v>0965594227</v>
      </c>
      <c r="T213" s="58" t="e">
        <f t="shared" si="61"/>
        <v>#VALUE!</v>
      </c>
      <c r="U213" s="56" t="str">
        <f t="shared" si="62"/>
        <v>0965594227</v>
      </c>
      <c r="V213" s="61" t="str">
        <f t="shared" si="63"/>
        <v>0965594227</v>
      </c>
      <c r="W213" s="58">
        <f t="shared" si="64"/>
        <v>1</v>
      </c>
      <c r="X213" s="62">
        <f t="shared" si="65"/>
        <v>1</v>
      </c>
      <c r="Y213" s="58">
        <f t="shared" si="52"/>
        <v>1</v>
      </c>
      <c r="Z213" s="59">
        <f t="shared" si="66"/>
        <v>1</v>
      </c>
      <c r="AA213" s="59">
        <f t="shared" si="67"/>
        <v>1</v>
      </c>
      <c r="AB213" s="66"/>
    </row>
    <row r="214" spans="1:28" ht="60" hidden="1" customHeight="1">
      <c r="A214" s="4">
        <v>212</v>
      </c>
      <c r="B214" s="4" t="s">
        <v>540</v>
      </c>
      <c r="C214" s="4" t="s">
        <v>2141</v>
      </c>
      <c r="D214" s="4" t="s">
        <v>492</v>
      </c>
      <c r="E214" s="24" t="s">
        <v>1211</v>
      </c>
      <c r="F214" s="6" t="s">
        <v>541</v>
      </c>
      <c r="G214" s="8" t="s">
        <v>1413</v>
      </c>
      <c r="H214" s="8" t="s">
        <v>1850</v>
      </c>
      <c r="I214" s="4"/>
      <c r="J214" s="54"/>
      <c r="K214" s="55">
        <f t="shared" si="53"/>
        <v>1</v>
      </c>
      <c r="L214" s="56" t="str">
        <f t="shared" si="54"/>
        <v>021023592</v>
      </c>
      <c r="M214" s="57" t="str">
        <f t="shared" si="55"/>
        <v>021023592</v>
      </c>
      <c r="N214" s="58">
        <f t="shared" si="56"/>
        <v>1</v>
      </c>
      <c r="O214" s="58">
        <f t="shared" si="57"/>
        <v>1</v>
      </c>
      <c r="P214" s="58">
        <f t="shared" si="51"/>
        <v>1</v>
      </c>
      <c r="Q214" s="59">
        <f t="shared" si="58"/>
        <v>1</v>
      </c>
      <c r="R214" s="60" t="str">
        <f t="shared" si="59"/>
        <v>087780194</v>
      </c>
      <c r="S214" s="56" t="str">
        <f t="shared" si="60"/>
        <v>087780194</v>
      </c>
      <c r="T214" s="58" t="e">
        <f t="shared" si="61"/>
        <v>#VALUE!</v>
      </c>
      <c r="U214" s="56" t="str">
        <f t="shared" si="62"/>
        <v>087780194</v>
      </c>
      <c r="V214" s="61" t="str">
        <f t="shared" si="63"/>
        <v>087780194</v>
      </c>
      <c r="W214" s="58">
        <f t="shared" si="64"/>
        <v>1</v>
      </c>
      <c r="X214" s="62">
        <f t="shared" si="65"/>
        <v>1</v>
      </c>
      <c r="Y214" s="58">
        <f t="shared" si="52"/>
        <v>1</v>
      </c>
      <c r="Z214" s="59">
        <f t="shared" si="66"/>
        <v>1</v>
      </c>
      <c r="AA214" s="59">
        <f t="shared" si="67"/>
        <v>1</v>
      </c>
      <c r="AB214" s="66"/>
    </row>
    <row r="215" spans="1:28" ht="60" hidden="1" customHeight="1">
      <c r="A215" s="4">
        <v>213</v>
      </c>
      <c r="B215" s="4" t="s">
        <v>542</v>
      </c>
      <c r="C215" s="4" t="s">
        <v>2143</v>
      </c>
      <c r="D215" s="4" t="s">
        <v>543</v>
      </c>
      <c r="E215" s="24" t="s">
        <v>1211</v>
      </c>
      <c r="F215" s="6"/>
      <c r="G215" s="9">
        <v>170922399</v>
      </c>
      <c r="H215" s="8" t="s">
        <v>1851</v>
      </c>
      <c r="I215" s="4"/>
      <c r="J215" s="54"/>
      <c r="K215" s="55">
        <f t="shared" si="53"/>
        <v>1</v>
      </c>
      <c r="L215" s="56" t="str">
        <f t="shared" si="54"/>
        <v>170922399</v>
      </c>
      <c r="M215" s="57" t="str">
        <f t="shared" si="55"/>
        <v>170922399</v>
      </c>
      <c r="N215" s="58">
        <f t="shared" si="56"/>
        <v>1</v>
      </c>
      <c r="O215" s="58">
        <f t="shared" si="57"/>
        <v>1</v>
      </c>
      <c r="P215" s="58">
        <f t="shared" si="51"/>
        <v>1</v>
      </c>
      <c r="Q215" s="59">
        <f t="shared" si="58"/>
        <v>1</v>
      </c>
      <c r="R215" s="60" t="str">
        <f t="shared" si="59"/>
        <v>097988332</v>
      </c>
      <c r="S215" s="56" t="str">
        <f t="shared" si="60"/>
        <v>097988332</v>
      </c>
      <c r="T215" s="58" t="e">
        <f t="shared" si="61"/>
        <v>#VALUE!</v>
      </c>
      <c r="U215" s="56" t="str">
        <f t="shared" si="62"/>
        <v>097988332</v>
      </c>
      <c r="V215" s="61" t="str">
        <f t="shared" si="63"/>
        <v>097988332</v>
      </c>
      <c r="W215" s="58">
        <f t="shared" si="64"/>
        <v>1</v>
      </c>
      <c r="X215" s="62">
        <f t="shared" si="65"/>
        <v>1</v>
      </c>
      <c r="Y215" s="58">
        <f t="shared" si="52"/>
        <v>1</v>
      </c>
      <c r="Z215" s="59">
        <f t="shared" si="66"/>
        <v>1</v>
      </c>
      <c r="AA215" s="59">
        <f t="shared" si="67"/>
        <v>1</v>
      </c>
      <c r="AB215" s="66"/>
    </row>
    <row r="216" spans="1:28" ht="60" hidden="1" customHeight="1">
      <c r="A216" s="4">
        <v>214</v>
      </c>
      <c r="B216" s="4" t="s">
        <v>544</v>
      </c>
      <c r="C216" s="4" t="s">
        <v>2141</v>
      </c>
      <c r="D216" s="4" t="s">
        <v>545</v>
      </c>
      <c r="E216" s="24" t="s">
        <v>1211</v>
      </c>
      <c r="F216" s="6"/>
      <c r="G216" s="9">
        <v>100600754</v>
      </c>
      <c r="H216" s="8" t="s">
        <v>1852</v>
      </c>
      <c r="I216" s="4"/>
      <c r="J216" s="54"/>
      <c r="K216" s="55">
        <f t="shared" si="53"/>
        <v>1</v>
      </c>
      <c r="L216" s="56" t="str">
        <f t="shared" si="54"/>
        <v>100600754</v>
      </c>
      <c r="M216" s="57" t="str">
        <f t="shared" si="55"/>
        <v>100600754</v>
      </c>
      <c r="N216" s="58">
        <f t="shared" si="56"/>
        <v>1</v>
      </c>
      <c r="O216" s="58">
        <f t="shared" si="57"/>
        <v>1</v>
      </c>
      <c r="P216" s="58">
        <f t="shared" si="51"/>
        <v>1</v>
      </c>
      <c r="Q216" s="59">
        <f t="shared" si="58"/>
        <v>1</v>
      </c>
      <c r="R216" s="60" t="str">
        <f t="shared" si="59"/>
        <v>0979883039</v>
      </c>
      <c r="S216" s="56" t="str">
        <f t="shared" si="60"/>
        <v>0979883039</v>
      </c>
      <c r="T216" s="58" t="e">
        <f t="shared" si="61"/>
        <v>#VALUE!</v>
      </c>
      <c r="U216" s="56" t="str">
        <f t="shared" si="62"/>
        <v>0979883039</v>
      </c>
      <c r="V216" s="61" t="str">
        <f t="shared" si="63"/>
        <v>0979883039</v>
      </c>
      <c r="W216" s="58">
        <f t="shared" si="64"/>
        <v>1</v>
      </c>
      <c r="X216" s="62">
        <f t="shared" si="65"/>
        <v>1</v>
      </c>
      <c r="Y216" s="58">
        <f t="shared" si="52"/>
        <v>1</v>
      </c>
      <c r="Z216" s="59">
        <f t="shared" si="66"/>
        <v>1</v>
      </c>
      <c r="AA216" s="59">
        <f t="shared" si="67"/>
        <v>1</v>
      </c>
      <c r="AB216" s="66"/>
    </row>
    <row r="217" spans="1:28" ht="60" hidden="1" customHeight="1">
      <c r="A217" s="4">
        <v>215</v>
      </c>
      <c r="B217" s="4" t="s">
        <v>546</v>
      </c>
      <c r="C217" s="4" t="s">
        <v>2143</v>
      </c>
      <c r="D217" s="4" t="s">
        <v>547</v>
      </c>
      <c r="E217" s="24" t="s">
        <v>1211</v>
      </c>
      <c r="F217" s="6"/>
      <c r="G217" s="8" t="s">
        <v>1414</v>
      </c>
      <c r="H217" s="8" t="s">
        <v>1853</v>
      </c>
      <c r="I217" s="4"/>
      <c r="J217" s="54"/>
      <c r="K217" s="55">
        <f t="shared" si="53"/>
        <v>1</v>
      </c>
      <c r="L217" s="56" t="str">
        <f t="shared" si="54"/>
        <v>051036078</v>
      </c>
      <c r="M217" s="57" t="str">
        <f t="shared" si="55"/>
        <v>051036078</v>
      </c>
      <c r="N217" s="58">
        <f t="shared" si="56"/>
        <v>1</v>
      </c>
      <c r="O217" s="58">
        <f t="shared" si="57"/>
        <v>1</v>
      </c>
      <c r="P217" s="58">
        <f t="shared" si="51"/>
        <v>1</v>
      </c>
      <c r="Q217" s="59">
        <f t="shared" si="58"/>
        <v>1</v>
      </c>
      <c r="R217" s="60" t="str">
        <f t="shared" si="59"/>
        <v>0973291336</v>
      </c>
      <c r="S217" s="56" t="str">
        <f t="shared" si="60"/>
        <v>0973291336</v>
      </c>
      <c r="T217" s="58" t="e">
        <f t="shared" si="61"/>
        <v>#VALUE!</v>
      </c>
      <c r="U217" s="56" t="str">
        <f t="shared" si="62"/>
        <v>0973291336</v>
      </c>
      <c r="V217" s="61" t="str">
        <f t="shared" si="63"/>
        <v>0973291336</v>
      </c>
      <c r="W217" s="58">
        <f t="shared" si="64"/>
        <v>1</v>
      </c>
      <c r="X217" s="62">
        <f t="shared" si="65"/>
        <v>1</v>
      </c>
      <c r="Y217" s="58">
        <f t="shared" si="52"/>
        <v>1</v>
      </c>
      <c r="Z217" s="59">
        <f t="shared" si="66"/>
        <v>1</v>
      </c>
      <c r="AA217" s="59">
        <f t="shared" si="67"/>
        <v>1</v>
      </c>
      <c r="AB217" s="66"/>
    </row>
    <row r="218" spans="1:28" ht="60" customHeight="1">
      <c r="A218" s="4">
        <v>216</v>
      </c>
      <c r="B218" s="4" t="s">
        <v>548</v>
      </c>
      <c r="C218" s="4" t="s">
        <v>2143</v>
      </c>
      <c r="D218" s="4" t="s">
        <v>549</v>
      </c>
      <c r="E218" s="24" t="s">
        <v>1211</v>
      </c>
      <c r="F218" s="6"/>
      <c r="G218" s="8" t="s">
        <v>1415</v>
      </c>
      <c r="H218" s="8" t="s">
        <v>1854</v>
      </c>
      <c r="I218" s="4"/>
      <c r="J218" s="54"/>
      <c r="K218" s="55">
        <f t="shared" si="53"/>
        <v>1</v>
      </c>
      <c r="L218" s="56" t="str">
        <f t="shared" si="54"/>
        <v>021264872</v>
      </c>
      <c r="M218" s="57" t="str">
        <f t="shared" si="55"/>
        <v>021264872</v>
      </c>
      <c r="N218" s="58">
        <f t="shared" si="56"/>
        <v>1</v>
      </c>
      <c r="O218" s="58">
        <f t="shared" si="57"/>
        <v>1</v>
      </c>
      <c r="P218" s="58">
        <f t="shared" si="51"/>
        <v>1</v>
      </c>
      <c r="Q218" s="59">
        <f t="shared" si="58"/>
        <v>1</v>
      </c>
      <c r="R218" s="60" t="str">
        <f t="shared" si="59"/>
        <v>0965020506</v>
      </c>
      <c r="S218" s="56" t="str">
        <f t="shared" si="60"/>
        <v>0965020506</v>
      </c>
      <c r="T218" s="58" t="e">
        <f t="shared" si="61"/>
        <v>#VALUE!</v>
      </c>
      <c r="U218" s="56" t="str">
        <f t="shared" si="62"/>
        <v>0965020506</v>
      </c>
      <c r="V218" s="61" t="str">
        <f t="shared" si="63"/>
        <v>0965020506</v>
      </c>
      <c r="W218" s="58">
        <f t="shared" si="64"/>
        <v>1</v>
      </c>
      <c r="X218" s="62">
        <f t="shared" si="65"/>
        <v>1</v>
      </c>
      <c r="Y218" s="58">
        <f t="shared" si="52"/>
        <v>2</v>
      </c>
      <c r="Z218" s="59">
        <f t="shared" si="66"/>
        <v>2</v>
      </c>
      <c r="AA218" s="59">
        <f t="shared" si="67"/>
        <v>2</v>
      </c>
      <c r="AB218" s="66"/>
    </row>
    <row r="219" spans="1:28" ht="60" hidden="1" customHeight="1">
      <c r="A219" s="4">
        <v>217</v>
      </c>
      <c r="B219" s="4" t="s">
        <v>550</v>
      </c>
      <c r="C219" s="4" t="s">
        <v>2143</v>
      </c>
      <c r="D219" s="4" t="s">
        <v>551</v>
      </c>
      <c r="E219" s="24" t="s">
        <v>1211</v>
      </c>
      <c r="F219" s="6"/>
      <c r="G219" s="9">
        <v>101139464</v>
      </c>
      <c r="H219" s="8" t="s">
        <v>1855</v>
      </c>
      <c r="I219" s="4"/>
      <c r="J219" s="54"/>
      <c r="K219" s="55">
        <f t="shared" si="53"/>
        <v>1</v>
      </c>
      <c r="L219" s="56" t="str">
        <f t="shared" si="54"/>
        <v>101139464</v>
      </c>
      <c r="M219" s="57" t="str">
        <f t="shared" si="55"/>
        <v>101139464</v>
      </c>
      <c r="N219" s="58">
        <f t="shared" si="56"/>
        <v>1</v>
      </c>
      <c r="O219" s="58">
        <f t="shared" si="57"/>
        <v>1</v>
      </c>
      <c r="P219" s="58">
        <f t="shared" si="51"/>
        <v>1</v>
      </c>
      <c r="Q219" s="59">
        <f t="shared" si="58"/>
        <v>1</v>
      </c>
      <c r="R219" s="60" t="str">
        <f t="shared" si="59"/>
        <v>093436400</v>
      </c>
      <c r="S219" s="56" t="str">
        <f t="shared" si="60"/>
        <v>093436400</v>
      </c>
      <c r="T219" s="58" t="e">
        <f t="shared" si="61"/>
        <v>#VALUE!</v>
      </c>
      <c r="U219" s="56" t="str">
        <f t="shared" si="62"/>
        <v>093436400</v>
      </c>
      <c r="V219" s="61" t="str">
        <f t="shared" si="63"/>
        <v>093436400</v>
      </c>
      <c r="W219" s="58">
        <f t="shared" si="64"/>
        <v>1</v>
      </c>
      <c r="X219" s="62">
        <f t="shared" si="65"/>
        <v>1</v>
      </c>
      <c r="Y219" s="58">
        <f t="shared" si="52"/>
        <v>1</v>
      </c>
      <c r="Z219" s="59">
        <f t="shared" si="66"/>
        <v>1</v>
      </c>
      <c r="AA219" s="59">
        <f t="shared" si="67"/>
        <v>1</v>
      </c>
    </row>
    <row r="220" spans="1:28" ht="60" hidden="1" customHeight="1">
      <c r="A220" s="4">
        <v>218</v>
      </c>
      <c r="B220" s="4" t="s">
        <v>552</v>
      </c>
      <c r="C220" s="4" t="s">
        <v>2141</v>
      </c>
      <c r="D220" s="4" t="s">
        <v>553</v>
      </c>
      <c r="E220" s="24" t="s">
        <v>1211</v>
      </c>
      <c r="F220" s="6" t="s">
        <v>554</v>
      </c>
      <c r="G220" s="8" t="s">
        <v>1416</v>
      </c>
      <c r="H220" s="8" t="s">
        <v>1856</v>
      </c>
      <c r="I220" s="4"/>
      <c r="J220" s="54"/>
      <c r="K220" s="55">
        <f t="shared" si="53"/>
        <v>1</v>
      </c>
      <c r="L220" s="56" t="str">
        <f t="shared" si="54"/>
        <v>020328485</v>
      </c>
      <c r="M220" s="57" t="str">
        <f t="shared" si="55"/>
        <v>020328485</v>
      </c>
      <c r="N220" s="58">
        <f t="shared" si="56"/>
        <v>1</v>
      </c>
      <c r="O220" s="58">
        <f t="shared" si="57"/>
        <v>1</v>
      </c>
      <c r="P220" s="58">
        <f t="shared" si="51"/>
        <v>1</v>
      </c>
      <c r="Q220" s="59">
        <f t="shared" si="58"/>
        <v>1</v>
      </c>
      <c r="R220" s="60" t="str">
        <f t="shared" si="59"/>
        <v>092255363</v>
      </c>
      <c r="S220" s="56" t="str">
        <f t="shared" si="60"/>
        <v>092255363</v>
      </c>
      <c r="T220" s="58" t="e">
        <f t="shared" si="61"/>
        <v>#VALUE!</v>
      </c>
      <c r="U220" s="56" t="str">
        <f t="shared" si="62"/>
        <v>092255363</v>
      </c>
      <c r="V220" s="61" t="str">
        <f t="shared" si="63"/>
        <v>092255363</v>
      </c>
      <c r="W220" s="58">
        <f t="shared" si="64"/>
        <v>1</v>
      </c>
      <c r="X220" s="62">
        <f t="shared" si="65"/>
        <v>1</v>
      </c>
      <c r="Y220" s="58">
        <f t="shared" si="52"/>
        <v>1</v>
      </c>
      <c r="Z220" s="59">
        <f t="shared" si="66"/>
        <v>1</v>
      </c>
      <c r="AA220" s="59">
        <f t="shared" si="67"/>
        <v>1</v>
      </c>
    </row>
    <row r="221" spans="1:28" ht="60" hidden="1" customHeight="1">
      <c r="A221" s="4">
        <v>219</v>
      </c>
      <c r="B221" s="4" t="s">
        <v>555</v>
      </c>
      <c r="C221" s="4" t="s">
        <v>2143</v>
      </c>
      <c r="D221" s="4" t="s">
        <v>556</v>
      </c>
      <c r="E221" s="24" t="s">
        <v>1211</v>
      </c>
      <c r="F221" s="27"/>
      <c r="G221" s="8" t="s">
        <v>1417</v>
      </c>
      <c r="H221" s="8" t="s">
        <v>1857</v>
      </c>
      <c r="I221" s="4"/>
      <c r="J221" s="54"/>
      <c r="K221" s="55">
        <f t="shared" si="53"/>
        <v>1</v>
      </c>
      <c r="L221" s="56" t="str">
        <f t="shared" si="54"/>
        <v>020998903</v>
      </c>
      <c r="M221" s="57" t="str">
        <f t="shared" si="55"/>
        <v>020998903</v>
      </c>
      <c r="N221" s="58">
        <f t="shared" si="56"/>
        <v>1</v>
      </c>
      <c r="O221" s="58">
        <f t="shared" si="57"/>
        <v>1</v>
      </c>
      <c r="P221" s="58">
        <f t="shared" si="51"/>
        <v>1</v>
      </c>
      <c r="Q221" s="59">
        <f t="shared" si="58"/>
        <v>1</v>
      </c>
      <c r="R221" s="60" t="str">
        <f t="shared" si="59"/>
        <v>087​759822</v>
      </c>
      <c r="S221" s="56" t="str">
        <f t="shared" si="60"/>
        <v>087759822</v>
      </c>
      <c r="T221" s="58" t="e">
        <f t="shared" si="61"/>
        <v>#VALUE!</v>
      </c>
      <c r="U221" s="56" t="str">
        <f t="shared" si="62"/>
        <v>087759822</v>
      </c>
      <c r="V221" s="61" t="str">
        <f t="shared" si="63"/>
        <v>087759822</v>
      </c>
      <c r="W221" s="58">
        <f t="shared" si="64"/>
        <v>1</v>
      </c>
      <c r="X221" s="62">
        <f t="shared" si="65"/>
        <v>1</v>
      </c>
      <c r="Y221" s="58">
        <f t="shared" si="52"/>
        <v>1</v>
      </c>
      <c r="Z221" s="59">
        <f t="shared" si="66"/>
        <v>1</v>
      </c>
      <c r="AA221" s="59">
        <f t="shared" si="67"/>
        <v>1</v>
      </c>
    </row>
    <row r="222" spans="1:28" ht="60" hidden="1" customHeight="1">
      <c r="A222" s="4">
        <v>220</v>
      </c>
      <c r="B222" s="4" t="s">
        <v>557</v>
      </c>
      <c r="C222" s="4" t="s">
        <v>2141</v>
      </c>
      <c r="D222" s="4" t="s">
        <v>558</v>
      </c>
      <c r="E222" s="24" t="s">
        <v>1211</v>
      </c>
      <c r="F222" s="27"/>
      <c r="G222" s="9">
        <v>200053998</v>
      </c>
      <c r="H222" s="8" t="s">
        <v>1858</v>
      </c>
      <c r="I222" s="4"/>
      <c r="J222" s="54"/>
      <c r="K222" s="55">
        <f t="shared" si="53"/>
        <v>1</v>
      </c>
      <c r="L222" s="56" t="str">
        <f t="shared" si="54"/>
        <v>200053998</v>
      </c>
      <c r="M222" s="57" t="str">
        <f t="shared" si="55"/>
        <v>200053998</v>
      </c>
      <c r="N222" s="58">
        <f t="shared" si="56"/>
        <v>1</v>
      </c>
      <c r="O222" s="58">
        <f t="shared" si="57"/>
        <v>1</v>
      </c>
      <c r="P222" s="58">
        <f t="shared" si="51"/>
        <v>1</v>
      </c>
      <c r="Q222" s="59">
        <f t="shared" si="58"/>
        <v>1</v>
      </c>
      <c r="R222" s="60" t="str">
        <f t="shared" si="59"/>
        <v>0884978108</v>
      </c>
      <c r="S222" s="56" t="str">
        <f t="shared" si="60"/>
        <v>0884978108</v>
      </c>
      <c r="T222" s="58" t="e">
        <f t="shared" si="61"/>
        <v>#VALUE!</v>
      </c>
      <c r="U222" s="56" t="str">
        <f t="shared" si="62"/>
        <v>0884978108</v>
      </c>
      <c r="V222" s="61" t="str">
        <f t="shared" si="63"/>
        <v>0884978108</v>
      </c>
      <c r="W222" s="58">
        <f t="shared" si="64"/>
        <v>1</v>
      </c>
      <c r="X222" s="62">
        <f t="shared" si="65"/>
        <v>1</v>
      </c>
      <c r="Y222" s="58">
        <f t="shared" si="52"/>
        <v>1</v>
      </c>
      <c r="Z222" s="59">
        <f t="shared" si="66"/>
        <v>1</v>
      </c>
      <c r="AA222" s="59">
        <f t="shared" si="67"/>
        <v>1</v>
      </c>
    </row>
    <row r="223" spans="1:28" ht="60" hidden="1" customHeight="1">
      <c r="A223" s="4">
        <v>221</v>
      </c>
      <c r="B223" s="4" t="s">
        <v>559</v>
      </c>
      <c r="C223" s="4" t="s">
        <v>2141</v>
      </c>
      <c r="D223" s="4" t="s">
        <v>560</v>
      </c>
      <c r="E223" s="24" t="s">
        <v>1211</v>
      </c>
      <c r="F223" s="20"/>
      <c r="G223" s="7">
        <v>200195411</v>
      </c>
      <c r="H223" s="8" t="s">
        <v>1859</v>
      </c>
      <c r="I223" s="4"/>
      <c r="J223" s="54"/>
      <c r="K223" s="55">
        <f t="shared" si="53"/>
        <v>1</v>
      </c>
      <c r="L223" s="56" t="str">
        <f t="shared" si="54"/>
        <v>200195411</v>
      </c>
      <c r="M223" s="57" t="str">
        <f t="shared" si="55"/>
        <v>200195411</v>
      </c>
      <c r="N223" s="58">
        <f t="shared" si="56"/>
        <v>1</v>
      </c>
      <c r="O223" s="58">
        <f t="shared" si="57"/>
        <v>1</v>
      </c>
      <c r="P223" s="58">
        <f t="shared" si="51"/>
        <v>1</v>
      </c>
      <c r="Q223" s="59">
        <f t="shared" si="58"/>
        <v>1</v>
      </c>
      <c r="R223" s="60" t="str">
        <f t="shared" si="59"/>
        <v>0882794065</v>
      </c>
      <c r="S223" s="56" t="str">
        <f t="shared" si="60"/>
        <v>0882794065</v>
      </c>
      <c r="T223" s="58" t="e">
        <f t="shared" si="61"/>
        <v>#VALUE!</v>
      </c>
      <c r="U223" s="56" t="str">
        <f t="shared" si="62"/>
        <v>0882794065</v>
      </c>
      <c r="V223" s="61" t="str">
        <f t="shared" si="63"/>
        <v>0882794065</v>
      </c>
      <c r="W223" s="58">
        <f t="shared" si="64"/>
        <v>1</v>
      </c>
      <c r="X223" s="62">
        <f t="shared" si="65"/>
        <v>1</v>
      </c>
      <c r="Y223" s="58">
        <f t="shared" si="52"/>
        <v>1</v>
      </c>
      <c r="Z223" s="59">
        <f t="shared" si="66"/>
        <v>1</v>
      </c>
      <c r="AA223" s="59">
        <f t="shared" si="67"/>
        <v>1</v>
      </c>
    </row>
    <row r="224" spans="1:28" ht="60" hidden="1" customHeight="1">
      <c r="A224" s="4">
        <v>222</v>
      </c>
      <c r="B224" s="4" t="s">
        <v>561</v>
      </c>
      <c r="C224" s="4" t="s">
        <v>2143</v>
      </c>
      <c r="D224" s="4" t="s">
        <v>562</v>
      </c>
      <c r="E224" s="24" t="s">
        <v>1211</v>
      </c>
      <c r="F224" s="28"/>
      <c r="G224" s="18" t="s">
        <v>1418</v>
      </c>
      <c r="H224" s="18" t="s">
        <v>1860</v>
      </c>
      <c r="I224" s="4"/>
      <c r="J224" s="54"/>
      <c r="K224" s="55">
        <f t="shared" si="53"/>
        <v>1</v>
      </c>
      <c r="L224" s="56" t="str">
        <f t="shared" si="54"/>
        <v>021214872</v>
      </c>
      <c r="M224" s="57" t="str">
        <f t="shared" si="55"/>
        <v>021214872</v>
      </c>
      <c r="N224" s="58">
        <f t="shared" si="56"/>
        <v>1</v>
      </c>
      <c r="O224" s="58">
        <f t="shared" si="57"/>
        <v>1</v>
      </c>
      <c r="P224" s="58">
        <f t="shared" si="51"/>
        <v>1</v>
      </c>
      <c r="Q224" s="59">
        <f t="shared" si="58"/>
        <v>1</v>
      </c>
      <c r="R224" s="60" t="str">
        <f t="shared" si="59"/>
        <v>081822750</v>
      </c>
      <c r="S224" s="56" t="str">
        <f t="shared" si="60"/>
        <v>081822750</v>
      </c>
      <c r="T224" s="58" t="e">
        <f t="shared" si="61"/>
        <v>#VALUE!</v>
      </c>
      <c r="U224" s="56" t="str">
        <f t="shared" si="62"/>
        <v>081822750</v>
      </c>
      <c r="V224" s="61" t="str">
        <f t="shared" si="63"/>
        <v>081822750</v>
      </c>
      <c r="W224" s="58">
        <f t="shared" si="64"/>
        <v>1</v>
      </c>
      <c r="X224" s="62">
        <f t="shared" si="65"/>
        <v>1</v>
      </c>
      <c r="Y224" s="58">
        <f t="shared" si="52"/>
        <v>1</v>
      </c>
      <c r="Z224" s="59">
        <f t="shared" si="66"/>
        <v>1</v>
      </c>
      <c r="AA224" s="59">
        <f t="shared" si="67"/>
        <v>1</v>
      </c>
    </row>
    <row r="225" spans="1:27" ht="60" hidden="1" customHeight="1">
      <c r="A225" s="4">
        <v>223</v>
      </c>
      <c r="B225" s="4" t="s">
        <v>563</v>
      </c>
      <c r="C225" s="4" t="s">
        <v>2141</v>
      </c>
      <c r="D225" s="4" t="s">
        <v>564</v>
      </c>
      <c r="E225" s="24" t="s">
        <v>1211</v>
      </c>
      <c r="F225" s="21"/>
      <c r="G225" s="7">
        <v>190915554</v>
      </c>
      <c r="H225" s="8" t="s">
        <v>1861</v>
      </c>
      <c r="I225" s="4"/>
      <c r="J225" s="54"/>
      <c r="K225" s="55">
        <f t="shared" si="53"/>
        <v>1</v>
      </c>
      <c r="L225" s="56" t="str">
        <f t="shared" si="54"/>
        <v>190915554</v>
      </c>
      <c r="M225" s="57" t="str">
        <f t="shared" si="55"/>
        <v>190915554</v>
      </c>
      <c r="N225" s="58">
        <f t="shared" si="56"/>
        <v>1</v>
      </c>
      <c r="O225" s="58">
        <f t="shared" si="57"/>
        <v>1</v>
      </c>
      <c r="P225" s="58">
        <f t="shared" si="51"/>
        <v>1</v>
      </c>
      <c r="Q225" s="59">
        <f t="shared" si="58"/>
        <v>1</v>
      </c>
      <c r="R225" s="60" t="str">
        <f t="shared" si="59"/>
        <v>0975014265</v>
      </c>
      <c r="S225" s="56" t="str">
        <f t="shared" si="60"/>
        <v>0975014265</v>
      </c>
      <c r="T225" s="58" t="e">
        <f t="shared" si="61"/>
        <v>#VALUE!</v>
      </c>
      <c r="U225" s="56" t="str">
        <f t="shared" si="62"/>
        <v>0975014265</v>
      </c>
      <c r="V225" s="61" t="str">
        <f t="shared" si="63"/>
        <v>0975014265</v>
      </c>
      <c r="W225" s="58">
        <f t="shared" si="64"/>
        <v>1</v>
      </c>
      <c r="X225" s="62">
        <f t="shared" si="65"/>
        <v>1</v>
      </c>
      <c r="Y225" s="58">
        <f t="shared" si="52"/>
        <v>1</v>
      </c>
      <c r="Z225" s="59">
        <f t="shared" si="66"/>
        <v>1</v>
      </c>
      <c r="AA225" s="59">
        <f t="shared" si="67"/>
        <v>1</v>
      </c>
    </row>
    <row r="226" spans="1:27" ht="60" hidden="1" customHeight="1">
      <c r="A226" s="4">
        <v>224</v>
      </c>
      <c r="B226" s="4" t="s">
        <v>565</v>
      </c>
      <c r="C226" s="4" t="s">
        <v>2141</v>
      </c>
      <c r="D226" s="4" t="s">
        <v>566</v>
      </c>
      <c r="E226" s="24" t="s">
        <v>1211</v>
      </c>
      <c r="F226" s="21"/>
      <c r="G226" s="8" t="s">
        <v>1419</v>
      </c>
      <c r="H226" s="8" t="s">
        <v>1862</v>
      </c>
      <c r="I226" s="4"/>
      <c r="J226" s="54"/>
      <c r="K226" s="55">
        <f t="shared" si="53"/>
        <v>1</v>
      </c>
      <c r="L226" s="56" t="str">
        <f t="shared" si="54"/>
        <v>021161367</v>
      </c>
      <c r="M226" s="57" t="str">
        <f t="shared" si="55"/>
        <v>021161367</v>
      </c>
      <c r="N226" s="58">
        <f t="shared" si="56"/>
        <v>1</v>
      </c>
      <c r="O226" s="58">
        <f t="shared" si="57"/>
        <v>1</v>
      </c>
      <c r="P226" s="58">
        <f t="shared" si="51"/>
        <v>1</v>
      </c>
      <c r="Q226" s="59">
        <f t="shared" si="58"/>
        <v>1</v>
      </c>
      <c r="R226" s="60" t="str">
        <f t="shared" si="59"/>
        <v>066959151</v>
      </c>
      <c r="S226" s="56" t="str">
        <f t="shared" si="60"/>
        <v>066959151</v>
      </c>
      <c r="T226" s="58" t="e">
        <f t="shared" si="61"/>
        <v>#VALUE!</v>
      </c>
      <c r="U226" s="56" t="str">
        <f t="shared" si="62"/>
        <v>066959151</v>
      </c>
      <c r="V226" s="61" t="str">
        <f t="shared" si="63"/>
        <v>066959151</v>
      </c>
      <c r="W226" s="58">
        <f t="shared" si="64"/>
        <v>1</v>
      </c>
      <c r="X226" s="62">
        <f t="shared" si="65"/>
        <v>1</v>
      </c>
      <c r="Y226" s="58">
        <f t="shared" si="52"/>
        <v>1</v>
      </c>
      <c r="Z226" s="59">
        <f t="shared" si="66"/>
        <v>1</v>
      </c>
      <c r="AA226" s="59">
        <f t="shared" si="67"/>
        <v>1</v>
      </c>
    </row>
    <row r="227" spans="1:27" ht="60" hidden="1" customHeight="1">
      <c r="A227" s="4">
        <v>225</v>
      </c>
      <c r="B227" s="4" t="s">
        <v>567</v>
      </c>
      <c r="C227" s="4" t="s">
        <v>2141</v>
      </c>
      <c r="D227" s="4" t="s">
        <v>568</v>
      </c>
      <c r="E227" s="24" t="s">
        <v>1211</v>
      </c>
      <c r="F227" s="20"/>
      <c r="G227" s="18" t="s">
        <v>1420</v>
      </c>
      <c r="H227" s="8" t="s">
        <v>1863</v>
      </c>
      <c r="I227" s="4"/>
      <c r="J227" s="54"/>
      <c r="K227" s="55">
        <f t="shared" si="53"/>
        <v>1</v>
      </c>
      <c r="L227" s="56" t="str">
        <f t="shared" si="54"/>
        <v>021219433</v>
      </c>
      <c r="M227" s="57" t="str">
        <f t="shared" si="55"/>
        <v>021219433</v>
      </c>
      <c r="N227" s="58">
        <f t="shared" si="56"/>
        <v>1</v>
      </c>
      <c r="O227" s="58">
        <f t="shared" si="57"/>
        <v>1</v>
      </c>
      <c r="P227" s="58">
        <f t="shared" si="51"/>
        <v>1</v>
      </c>
      <c r="Q227" s="59">
        <f t="shared" si="58"/>
        <v>1</v>
      </c>
      <c r="R227" s="60" t="str">
        <f t="shared" si="59"/>
        <v>0967883155</v>
      </c>
      <c r="S227" s="56" t="str">
        <f t="shared" si="60"/>
        <v>0967883155</v>
      </c>
      <c r="T227" s="58" t="e">
        <f t="shared" si="61"/>
        <v>#VALUE!</v>
      </c>
      <c r="U227" s="56" t="str">
        <f t="shared" si="62"/>
        <v>0967883155</v>
      </c>
      <c r="V227" s="61" t="str">
        <f t="shared" si="63"/>
        <v>0967883155</v>
      </c>
      <c r="W227" s="58">
        <f t="shared" si="64"/>
        <v>1</v>
      </c>
      <c r="X227" s="62">
        <f t="shared" si="65"/>
        <v>1</v>
      </c>
      <c r="Y227" s="58">
        <f t="shared" si="52"/>
        <v>1</v>
      </c>
      <c r="Z227" s="59">
        <f t="shared" si="66"/>
        <v>1</v>
      </c>
      <c r="AA227" s="59">
        <f t="shared" si="67"/>
        <v>1</v>
      </c>
    </row>
    <row r="228" spans="1:27" ht="60" hidden="1" customHeight="1">
      <c r="A228" s="4">
        <v>226</v>
      </c>
      <c r="B228" s="4" t="s">
        <v>569</v>
      </c>
      <c r="C228" s="4" t="s">
        <v>2141</v>
      </c>
      <c r="D228" s="4" t="s">
        <v>570</v>
      </c>
      <c r="E228" s="24" t="s">
        <v>1211</v>
      </c>
      <c r="F228" s="20"/>
      <c r="G228" s="18" t="s">
        <v>1421</v>
      </c>
      <c r="H228" s="8" t="s">
        <v>1864</v>
      </c>
      <c r="I228" s="4"/>
      <c r="J228" s="54"/>
      <c r="K228" s="55">
        <f t="shared" si="53"/>
        <v>1</v>
      </c>
      <c r="L228" s="56" t="str">
        <f t="shared" si="54"/>
        <v>021253161</v>
      </c>
      <c r="M228" s="57" t="str">
        <f t="shared" si="55"/>
        <v>021253161</v>
      </c>
      <c r="N228" s="58">
        <f t="shared" si="56"/>
        <v>1</v>
      </c>
      <c r="O228" s="58">
        <f t="shared" si="57"/>
        <v>1</v>
      </c>
      <c r="P228" s="58">
        <f t="shared" si="51"/>
        <v>1</v>
      </c>
      <c r="Q228" s="59">
        <f t="shared" si="58"/>
        <v>1</v>
      </c>
      <c r="R228" s="60" t="str">
        <f t="shared" si="59"/>
        <v>0884931989</v>
      </c>
      <c r="S228" s="56" t="str">
        <f t="shared" si="60"/>
        <v>0884931989</v>
      </c>
      <c r="T228" s="58" t="e">
        <f t="shared" si="61"/>
        <v>#VALUE!</v>
      </c>
      <c r="U228" s="56" t="str">
        <f t="shared" si="62"/>
        <v>0884931989</v>
      </c>
      <c r="V228" s="61" t="str">
        <f t="shared" si="63"/>
        <v>0884931989</v>
      </c>
      <c r="W228" s="58">
        <f t="shared" si="64"/>
        <v>1</v>
      </c>
      <c r="X228" s="62">
        <f t="shared" si="65"/>
        <v>1</v>
      </c>
      <c r="Y228" s="58">
        <f t="shared" si="52"/>
        <v>1</v>
      </c>
      <c r="Z228" s="59">
        <f t="shared" si="66"/>
        <v>1</v>
      </c>
      <c r="AA228" s="59">
        <f t="shared" si="67"/>
        <v>1</v>
      </c>
    </row>
    <row r="229" spans="1:27" ht="60" hidden="1" customHeight="1">
      <c r="A229" s="4">
        <v>227</v>
      </c>
      <c r="B229" s="4" t="s">
        <v>571</v>
      </c>
      <c r="C229" s="4" t="s">
        <v>2141</v>
      </c>
      <c r="D229" s="4" t="s">
        <v>572</v>
      </c>
      <c r="E229" s="24" t="s">
        <v>1211</v>
      </c>
      <c r="F229" s="20"/>
      <c r="G229" s="18" t="s">
        <v>1422</v>
      </c>
      <c r="H229" s="8" t="s">
        <v>1865</v>
      </c>
      <c r="I229" s="4"/>
      <c r="J229" s="54"/>
      <c r="K229" s="55">
        <f t="shared" si="53"/>
        <v>1</v>
      </c>
      <c r="L229" s="56" t="str">
        <f t="shared" si="54"/>
        <v>090530196</v>
      </c>
      <c r="M229" s="57" t="str">
        <f t="shared" si="55"/>
        <v>090530196</v>
      </c>
      <c r="N229" s="58">
        <f t="shared" si="56"/>
        <v>1</v>
      </c>
      <c r="O229" s="58">
        <f t="shared" si="57"/>
        <v>1</v>
      </c>
      <c r="P229" s="58">
        <f t="shared" si="51"/>
        <v>1</v>
      </c>
      <c r="Q229" s="59">
        <f t="shared" si="58"/>
        <v>1</v>
      </c>
      <c r="R229" s="60" t="str">
        <f t="shared" si="59"/>
        <v>070928770</v>
      </c>
      <c r="S229" s="56" t="str">
        <f t="shared" si="60"/>
        <v>070928770</v>
      </c>
      <c r="T229" s="58" t="e">
        <f t="shared" si="61"/>
        <v>#VALUE!</v>
      </c>
      <c r="U229" s="56" t="str">
        <f t="shared" si="62"/>
        <v>070928770</v>
      </c>
      <c r="V229" s="61" t="str">
        <f t="shared" si="63"/>
        <v>070928770</v>
      </c>
      <c r="W229" s="58">
        <f t="shared" si="64"/>
        <v>1</v>
      </c>
      <c r="X229" s="62">
        <f t="shared" si="65"/>
        <v>1</v>
      </c>
      <c r="Y229" s="58">
        <f t="shared" si="52"/>
        <v>1</v>
      </c>
      <c r="Z229" s="59">
        <f t="shared" si="66"/>
        <v>1</v>
      </c>
      <c r="AA229" s="59">
        <f t="shared" si="67"/>
        <v>1</v>
      </c>
    </row>
    <row r="230" spans="1:27" ht="60" hidden="1" customHeight="1">
      <c r="A230" s="4">
        <v>228</v>
      </c>
      <c r="B230" s="4" t="s">
        <v>573</v>
      </c>
      <c r="C230" s="4" t="s">
        <v>2143</v>
      </c>
      <c r="D230" s="4" t="s">
        <v>574</v>
      </c>
      <c r="E230" s="24" t="s">
        <v>1211</v>
      </c>
      <c r="F230" s="7" t="s">
        <v>575</v>
      </c>
      <c r="G230" s="8" t="s">
        <v>1423</v>
      </c>
      <c r="H230" s="8" t="s">
        <v>1866</v>
      </c>
      <c r="I230" s="4"/>
      <c r="J230" s="54"/>
      <c r="K230" s="55">
        <f t="shared" si="53"/>
        <v>1</v>
      </c>
      <c r="L230" s="56" t="str">
        <f t="shared" si="54"/>
        <v>250149651</v>
      </c>
      <c r="M230" s="57" t="str">
        <f t="shared" si="55"/>
        <v>250149651</v>
      </c>
      <c r="N230" s="58">
        <f t="shared" si="56"/>
        <v>1</v>
      </c>
      <c r="O230" s="58">
        <f t="shared" si="57"/>
        <v>1</v>
      </c>
      <c r="P230" s="58">
        <f t="shared" si="51"/>
        <v>1</v>
      </c>
      <c r="Q230" s="59">
        <f t="shared" si="58"/>
        <v>1</v>
      </c>
      <c r="R230" s="60" t="str">
        <f t="shared" si="59"/>
        <v>068555766</v>
      </c>
      <c r="S230" s="56" t="str">
        <f t="shared" si="60"/>
        <v>068555766</v>
      </c>
      <c r="T230" s="58" t="e">
        <f t="shared" si="61"/>
        <v>#VALUE!</v>
      </c>
      <c r="U230" s="56" t="str">
        <f t="shared" si="62"/>
        <v>068555766</v>
      </c>
      <c r="V230" s="61" t="str">
        <f t="shared" si="63"/>
        <v>068555766</v>
      </c>
      <c r="W230" s="58">
        <f t="shared" si="64"/>
        <v>1</v>
      </c>
      <c r="X230" s="62">
        <f t="shared" si="65"/>
        <v>1</v>
      </c>
      <c r="Y230" s="58">
        <f t="shared" si="52"/>
        <v>1</v>
      </c>
      <c r="Z230" s="59">
        <f t="shared" si="66"/>
        <v>1</v>
      </c>
      <c r="AA230" s="59">
        <f t="shared" si="67"/>
        <v>1</v>
      </c>
    </row>
    <row r="231" spans="1:27" ht="60" hidden="1" customHeight="1">
      <c r="A231" s="4">
        <v>229</v>
      </c>
      <c r="B231" s="4" t="s">
        <v>576</v>
      </c>
      <c r="C231" s="4" t="s">
        <v>2141</v>
      </c>
      <c r="D231" s="4" t="s">
        <v>577</v>
      </c>
      <c r="E231" s="24" t="s">
        <v>1211</v>
      </c>
      <c r="F231" s="7"/>
      <c r="G231" s="8" t="s">
        <v>1424</v>
      </c>
      <c r="H231" s="8" t="s">
        <v>1867</v>
      </c>
      <c r="I231" s="4"/>
      <c r="J231" s="54"/>
      <c r="K231" s="55">
        <f t="shared" si="53"/>
        <v>1</v>
      </c>
      <c r="L231" s="56" t="str">
        <f t="shared" si="54"/>
        <v>020952599</v>
      </c>
      <c r="M231" s="57" t="str">
        <f t="shared" si="55"/>
        <v>020952599</v>
      </c>
      <c r="N231" s="58">
        <f t="shared" si="56"/>
        <v>1</v>
      </c>
      <c r="O231" s="58">
        <f t="shared" si="57"/>
        <v>1</v>
      </c>
      <c r="P231" s="58">
        <f t="shared" si="51"/>
        <v>1</v>
      </c>
      <c r="Q231" s="59">
        <f t="shared" si="58"/>
        <v>1</v>
      </c>
      <c r="R231" s="60" t="str">
        <f t="shared" si="59"/>
        <v>086995609</v>
      </c>
      <c r="S231" s="56" t="str">
        <f t="shared" si="60"/>
        <v>086995609</v>
      </c>
      <c r="T231" s="58" t="e">
        <f t="shared" si="61"/>
        <v>#VALUE!</v>
      </c>
      <c r="U231" s="56" t="str">
        <f t="shared" si="62"/>
        <v>086995609</v>
      </c>
      <c r="V231" s="61" t="str">
        <f t="shared" si="63"/>
        <v>086995609</v>
      </c>
      <c r="W231" s="58">
        <f t="shared" si="64"/>
        <v>1</v>
      </c>
      <c r="X231" s="62">
        <f t="shared" si="65"/>
        <v>1</v>
      </c>
      <c r="Y231" s="58">
        <f t="shared" si="52"/>
        <v>1</v>
      </c>
      <c r="Z231" s="59">
        <f t="shared" si="66"/>
        <v>1</v>
      </c>
      <c r="AA231" s="59">
        <f t="shared" si="67"/>
        <v>1</v>
      </c>
    </row>
    <row r="232" spans="1:27" ht="60" hidden="1" customHeight="1">
      <c r="A232" s="4">
        <v>230</v>
      </c>
      <c r="B232" s="4" t="s">
        <v>578</v>
      </c>
      <c r="C232" s="4" t="s">
        <v>2143</v>
      </c>
      <c r="D232" s="4" t="s">
        <v>579</v>
      </c>
      <c r="E232" s="5" t="s">
        <v>1212</v>
      </c>
      <c r="F232" s="19" t="s">
        <v>580</v>
      </c>
      <c r="G232" s="8" t="s">
        <v>1425</v>
      </c>
      <c r="H232" s="8" t="s">
        <v>1868</v>
      </c>
      <c r="I232" s="4"/>
      <c r="J232" s="54"/>
      <c r="K232" s="55">
        <f t="shared" si="53"/>
        <v>1</v>
      </c>
      <c r="L232" s="56" t="str">
        <f t="shared" si="54"/>
        <v>021004931</v>
      </c>
      <c r="M232" s="57" t="str">
        <f t="shared" si="55"/>
        <v>021004931</v>
      </c>
      <c r="N232" s="58">
        <f t="shared" si="56"/>
        <v>1</v>
      </c>
      <c r="O232" s="58">
        <f t="shared" si="57"/>
        <v>1</v>
      </c>
      <c r="P232" s="58">
        <f t="shared" si="51"/>
        <v>1</v>
      </c>
      <c r="Q232" s="59">
        <f t="shared" si="58"/>
        <v>1</v>
      </c>
      <c r="R232" s="60" t="str">
        <f t="shared" si="59"/>
        <v>0969672979</v>
      </c>
      <c r="S232" s="56" t="str">
        <f t="shared" si="60"/>
        <v>0969672979</v>
      </c>
      <c r="T232" s="58" t="e">
        <f t="shared" si="61"/>
        <v>#VALUE!</v>
      </c>
      <c r="U232" s="56" t="str">
        <f t="shared" si="62"/>
        <v>0969672979</v>
      </c>
      <c r="V232" s="61" t="str">
        <f t="shared" si="63"/>
        <v>0969672979</v>
      </c>
      <c r="W232" s="58">
        <f t="shared" si="64"/>
        <v>1</v>
      </c>
      <c r="X232" s="62">
        <f t="shared" si="65"/>
        <v>1</v>
      </c>
      <c r="Y232" s="58">
        <f t="shared" si="52"/>
        <v>1</v>
      </c>
      <c r="Z232" s="59">
        <f t="shared" si="66"/>
        <v>1</v>
      </c>
      <c r="AA232" s="59">
        <f t="shared" si="67"/>
        <v>1</v>
      </c>
    </row>
    <row r="233" spans="1:27" ht="60" hidden="1" customHeight="1">
      <c r="A233" s="4">
        <v>231</v>
      </c>
      <c r="B233" s="4" t="s">
        <v>581</v>
      </c>
      <c r="C233" s="4" t="s">
        <v>2141</v>
      </c>
      <c r="D233" s="4" t="s">
        <v>574</v>
      </c>
      <c r="E233" s="5" t="s">
        <v>1212</v>
      </c>
      <c r="F233" s="19" t="s">
        <v>582</v>
      </c>
      <c r="G233" s="8" t="s">
        <v>1426</v>
      </c>
      <c r="H233" s="8" t="s">
        <v>1869</v>
      </c>
      <c r="I233" s="4"/>
      <c r="J233" s="54"/>
      <c r="K233" s="55">
        <f t="shared" si="53"/>
        <v>1</v>
      </c>
      <c r="L233" s="56" t="str">
        <f t="shared" si="54"/>
        <v>020703286</v>
      </c>
      <c r="M233" s="57" t="str">
        <f t="shared" si="55"/>
        <v>020703286</v>
      </c>
      <c r="N233" s="58">
        <f t="shared" si="56"/>
        <v>1</v>
      </c>
      <c r="O233" s="58">
        <f t="shared" si="57"/>
        <v>1</v>
      </c>
      <c r="P233" s="58">
        <f t="shared" si="51"/>
        <v>1</v>
      </c>
      <c r="Q233" s="59">
        <f t="shared" si="58"/>
        <v>1</v>
      </c>
      <c r="R233" s="60" t="str">
        <f t="shared" si="59"/>
        <v>0969126714</v>
      </c>
      <c r="S233" s="56" t="str">
        <f t="shared" si="60"/>
        <v>0969126714</v>
      </c>
      <c r="T233" s="58" t="e">
        <f t="shared" si="61"/>
        <v>#VALUE!</v>
      </c>
      <c r="U233" s="56" t="str">
        <f t="shared" si="62"/>
        <v>0969126714</v>
      </c>
      <c r="V233" s="61" t="str">
        <f t="shared" si="63"/>
        <v>0969126714</v>
      </c>
      <c r="W233" s="58">
        <f t="shared" si="64"/>
        <v>1</v>
      </c>
      <c r="X233" s="62">
        <f t="shared" si="65"/>
        <v>1</v>
      </c>
      <c r="Y233" s="58">
        <f t="shared" si="52"/>
        <v>1</v>
      </c>
      <c r="Z233" s="59">
        <f t="shared" si="66"/>
        <v>1</v>
      </c>
      <c r="AA233" s="59">
        <f t="shared" si="67"/>
        <v>1</v>
      </c>
    </row>
    <row r="234" spans="1:27" ht="60" hidden="1" customHeight="1">
      <c r="A234" s="4">
        <v>232</v>
      </c>
      <c r="B234" s="4" t="s">
        <v>583</v>
      </c>
      <c r="C234" s="4" t="s">
        <v>2141</v>
      </c>
      <c r="D234" s="4" t="s">
        <v>584</v>
      </c>
      <c r="E234" s="5" t="s">
        <v>1212</v>
      </c>
      <c r="F234" s="19" t="s">
        <v>585</v>
      </c>
      <c r="G234" s="8" t="s">
        <v>1427</v>
      </c>
      <c r="H234" s="8" t="s">
        <v>1870</v>
      </c>
      <c r="I234" s="4"/>
      <c r="J234" s="54"/>
      <c r="K234" s="55">
        <f t="shared" si="53"/>
        <v>1</v>
      </c>
      <c r="L234" s="56" t="str">
        <f t="shared" si="54"/>
        <v>020498983</v>
      </c>
      <c r="M234" s="57" t="str">
        <f t="shared" si="55"/>
        <v>020498983</v>
      </c>
      <c r="N234" s="58">
        <f t="shared" si="56"/>
        <v>1</v>
      </c>
      <c r="O234" s="58">
        <f t="shared" si="57"/>
        <v>1</v>
      </c>
      <c r="P234" s="58">
        <f t="shared" si="51"/>
        <v>1</v>
      </c>
      <c r="Q234" s="59">
        <f t="shared" si="58"/>
        <v>1</v>
      </c>
      <c r="R234" s="60" t="str">
        <f t="shared" si="59"/>
        <v>078992118</v>
      </c>
      <c r="S234" s="56" t="str">
        <f t="shared" si="60"/>
        <v>078992118</v>
      </c>
      <c r="T234" s="58" t="e">
        <f t="shared" si="61"/>
        <v>#VALUE!</v>
      </c>
      <c r="U234" s="56" t="str">
        <f t="shared" si="62"/>
        <v>078992118</v>
      </c>
      <c r="V234" s="61" t="str">
        <f t="shared" si="63"/>
        <v>078992118</v>
      </c>
      <c r="W234" s="58">
        <f t="shared" si="64"/>
        <v>1</v>
      </c>
      <c r="X234" s="62">
        <f t="shared" si="65"/>
        <v>1</v>
      </c>
      <c r="Y234" s="58">
        <f t="shared" si="52"/>
        <v>1</v>
      </c>
      <c r="Z234" s="59">
        <f t="shared" si="66"/>
        <v>1</v>
      </c>
      <c r="AA234" s="59">
        <f t="shared" si="67"/>
        <v>1</v>
      </c>
    </row>
    <row r="235" spans="1:27" ht="60" hidden="1" customHeight="1">
      <c r="A235" s="4">
        <v>233</v>
      </c>
      <c r="B235" s="4" t="s">
        <v>586</v>
      </c>
      <c r="C235" s="4" t="s">
        <v>2141</v>
      </c>
      <c r="D235" s="4" t="s">
        <v>587</v>
      </c>
      <c r="E235" s="5" t="s">
        <v>1212</v>
      </c>
      <c r="F235" s="19" t="s">
        <v>588</v>
      </c>
      <c r="G235" s="7">
        <v>150566698</v>
      </c>
      <c r="H235" s="8" t="s">
        <v>2105</v>
      </c>
      <c r="I235" s="4"/>
      <c r="J235" s="54"/>
      <c r="K235" s="55">
        <f t="shared" si="53"/>
        <v>1</v>
      </c>
      <c r="L235" s="56" t="str">
        <f t="shared" si="54"/>
        <v>150566698</v>
      </c>
      <c r="M235" s="57" t="str">
        <f t="shared" si="55"/>
        <v>150566698</v>
      </c>
      <c r="N235" s="58">
        <f t="shared" si="56"/>
        <v>1</v>
      </c>
      <c r="O235" s="58">
        <f t="shared" si="57"/>
        <v>1</v>
      </c>
      <c r="P235" s="58">
        <f t="shared" si="51"/>
        <v>1</v>
      </c>
      <c r="Q235" s="59">
        <f t="shared" si="58"/>
        <v>1</v>
      </c>
      <c r="R235" s="60" t="str">
        <f t="shared" si="59"/>
        <v>0887022369</v>
      </c>
      <c r="S235" s="56" t="str">
        <f t="shared" si="60"/>
        <v>0887022369</v>
      </c>
      <c r="T235" s="58" t="e">
        <f t="shared" si="61"/>
        <v>#VALUE!</v>
      </c>
      <c r="U235" s="56" t="str">
        <f t="shared" si="62"/>
        <v>0887022369</v>
      </c>
      <c r="V235" s="61" t="str">
        <f t="shared" si="63"/>
        <v>0887022369</v>
      </c>
      <c r="W235" s="58">
        <f t="shared" si="64"/>
        <v>1</v>
      </c>
      <c r="X235" s="62">
        <f t="shared" si="65"/>
        <v>1</v>
      </c>
      <c r="Y235" s="58">
        <f t="shared" si="52"/>
        <v>1</v>
      </c>
      <c r="Z235" s="59">
        <f t="shared" si="66"/>
        <v>1</v>
      </c>
      <c r="AA235" s="59">
        <f t="shared" si="67"/>
        <v>1</v>
      </c>
    </row>
    <row r="236" spans="1:27" ht="60" hidden="1" customHeight="1">
      <c r="A236" s="4">
        <v>234</v>
      </c>
      <c r="B236" s="4" t="s">
        <v>589</v>
      </c>
      <c r="C236" s="4" t="s">
        <v>2141</v>
      </c>
      <c r="D236" s="4" t="s">
        <v>223</v>
      </c>
      <c r="E236" s="5" t="s">
        <v>1212</v>
      </c>
      <c r="F236" s="19" t="s">
        <v>590</v>
      </c>
      <c r="G236" s="8" t="s">
        <v>1428</v>
      </c>
      <c r="H236" s="8" t="s">
        <v>1871</v>
      </c>
      <c r="I236" s="4"/>
      <c r="J236" s="54"/>
      <c r="K236" s="55">
        <f t="shared" si="53"/>
        <v>1</v>
      </c>
      <c r="L236" s="56" t="str">
        <f t="shared" si="54"/>
        <v>020160084</v>
      </c>
      <c r="M236" s="57" t="str">
        <f t="shared" si="55"/>
        <v>020160084</v>
      </c>
      <c r="N236" s="58">
        <f t="shared" si="56"/>
        <v>1</v>
      </c>
      <c r="O236" s="58">
        <f t="shared" si="57"/>
        <v>1</v>
      </c>
      <c r="P236" s="58">
        <f t="shared" si="51"/>
        <v>1</v>
      </c>
      <c r="Q236" s="59">
        <f t="shared" si="58"/>
        <v>1</v>
      </c>
      <c r="R236" s="60" t="str">
        <f t="shared" si="59"/>
        <v>010324277</v>
      </c>
      <c r="S236" s="56" t="str">
        <f t="shared" si="60"/>
        <v>010324277</v>
      </c>
      <c r="T236" s="58" t="e">
        <f t="shared" si="61"/>
        <v>#VALUE!</v>
      </c>
      <c r="U236" s="56" t="str">
        <f t="shared" si="62"/>
        <v>010324277</v>
      </c>
      <c r="V236" s="61" t="str">
        <f t="shared" si="63"/>
        <v>010324277</v>
      </c>
      <c r="W236" s="58">
        <f t="shared" si="64"/>
        <v>1</v>
      </c>
      <c r="X236" s="62">
        <f t="shared" si="65"/>
        <v>1</v>
      </c>
      <c r="Y236" s="58">
        <f t="shared" si="52"/>
        <v>1</v>
      </c>
      <c r="Z236" s="59">
        <f t="shared" si="66"/>
        <v>1</v>
      </c>
      <c r="AA236" s="59">
        <f t="shared" si="67"/>
        <v>1</v>
      </c>
    </row>
    <row r="237" spans="1:27" ht="60" hidden="1" customHeight="1">
      <c r="A237" s="4">
        <v>235</v>
      </c>
      <c r="B237" s="4" t="s">
        <v>591</v>
      </c>
      <c r="C237" s="4" t="s">
        <v>2141</v>
      </c>
      <c r="D237" s="4" t="s">
        <v>592</v>
      </c>
      <c r="E237" s="5" t="s">
        <v>1212</v>
      </c>
      <c r="F237" s="19" t="s">
        <v>593</v>
      </c>
      <c r="G237" s="8" t="s">
        <v>1429</v>
      </c>
      <c r="H237" s="8" t="s">
        <v>1872</v>
      </c>
      <c r="I237" s="4"/>
      <c r="J237" s="54"/>
      <c r="K237" s="55">
        <f t="shared" si="53"/>
        <v>1</v>
      </c>
      <c r="L237" s="56" t="str">
        <f t="shared" si="54"/>
        <v>021214688</v>
      </c>
      <c r="M237" s="57" t="str">
        <f t="shared" si="55"/>
        <v>021214688</v>
      </c>
      <c r="N237" s="58">
        <f t="shared" si="56"/>
        <v>1</v>
      </c>
      <c r="O237" s="58">
        <f t="shared" si="57"/>
        <v>1</v>
      </c>
      <c r="P237" s="58">
        <f t="shared" si="51"/>
        <v>1</v>
      </c>
      <c r="Q237" s="59">
        <f t="shared" si="58"/>
        <v>1</v>
      </c>
      <c r="R237" s="60" t="str">
        <f t="shared" si="59"/>
        <v>087539732</v>
      </c>
      <c r="S237" s="56" t="str">
        <f t="shared" si="60"/>
        <v>087539732</v>
      </c>
      <c r="T237" s="58" t="e">
        <f t="shared" si="61"/>
        <v>#VALUE!</v>
      </c>
      <c r="U237" s="56" t="str">
        <f t="shared" si="62"/>
        <v>087539732</v>
      </c>
      <c r="V237" s="61" t="str">
        <f t="shared" si="63"/>
        <v>087539732</v>
      </c>
      <c r="W237" s="58">
        <f t="shared" si="64"/>
        <v>1</v>
      </c>
      <c r="X237" s="62">
        <f t="shared" si="65"/>
        <v>1</v>
      </c>
      <c r="Y237" s="58">
        <f t="shared" si="52"/>
        <v>1</v>
      </c>
      <c r="Z237" s="59">
        <f t="shared" si="66"/>
        <v>1</v>
      </c>
      <c r="AA237" s="59">
        <f t="shared" si="67"/>
        <v>1</v>
      </c>
    </row>
    <row r="238" spans="1:27" ht="60" hidden="1" customHeight="1">
      <c r="A238" s="4">
        <v>236</v>
      </c>
      <c r="B238" s="4" t="s">
        <v>594</v>
      </c>
      <c r="C238" s="4" t="s">
        <v>2141</v>
      </c>
      <c r="D238" s="4" t="s">
        <v>595</v>
      </c>
      <c r="E238" s="5" t="s">
        <v>1212</v>
      </c>
      <c r="F238" s="19" t="s">
        <v>596</v>
      </c>
      <c r="G238" s="8" t="s">
        <v>1430</v>
      </c>
      <c r="H238" s="8" t="s">
        <v>1873</v>
      </c>
      <c r="I238" s="4"/>
      <c r="J238" s="54"/>
      <c r="K238" s="55">
        <f t="shared" si="53"/>
        <v>1</v>
      </c>
      <c r="L238" s="56" t="str">
        <f t="shared" si="54"/>
        <v>020865889</v>
      </c>
      <c r="M238" s="57" t="str">
        <f t="shared" si="55"/>
        <v>020865889</v>
      </c>
      <c r="N238" s="58">
        <f t="shared" si="56"/>
        <v>1</v>
      </c>
      <c r="O238" s="58">
        <f t="shared" si="57"/>
        <v>1</v>
      </c>
      <c r="P238" s="58">
        <f t="shared" si="51"/>
        <v>1</v>
      </c>
      <c r="Q238" s="59">
        <f t="shared" si="58"/>
        <v>1</v>
      </c>
      <c r="R238" s="60" t="str">
        <f t="shared" si="59"/>
        <v>086446384</v>
      </c>
      <c r="S238" s="56" t="str">
        <f t="shared" si="60"/>
        <v>086446384</v>
      </c>
      <c r="T238" s="58" t="e">
        <f t="shared" si="61"/>
        <v>#VALUE!</v>
      </c>
      <c r="U238" s="56" t="str">
        <f t="shared" si="62"/>
        <v>086446384</v>
      </c>
      <c r="V238" s="61" t="str">
        <f t="shared" si="63"/>
        <v>086446384</v>
      </c>
      <c r="W238" s="58">
        <f t="shared" si="64"/>
        <v>1</v>
      </c>
      <c r="X238" s="62">
        <f t="shared" si="65"/>
        <v>1</v>
      </c>
      <c r="Y238" s="58">
        <f t="shared" si="52"/>
        <v>1</v>
      </c>
      <c r="Z238" s="59">
        <f t="shared" si="66"/>
        <v>1</v>
      </c>
      <c r="AA238" s="59">
        <f t="shared" si="67"/>
        <v>1</v>
      </c>
    </row>
    <row r="239" spans="1:27" ht="60" hidden="1" customHeight="1">
      <c r="A239" s="4">
        <v>237</v>
      </c>
      <c r="B239" s="4" t="s">
        <v>597</v>
      </c>
      <c r="C239" s="4" t="s">
        <v>2141</v>
      </c>
      <c r="D239" s="4" t="s">
        <v>598</v>
      </c>
      <c r="E239" s="5" t="s">
        <v>1212</v>
      </c>
      <c r="F239" s="19" t="s">
        <v>599</v>
      </c>
      <c r="G239" s="8" t="s">
        <v>1431</v>
      </c>
      <c r="H239" s="8" t="s">
        <v>1874</v>
      </c>
      <c r="I239" s="4"/>
      <c r="J239" s="54"/>
      <c r="K239" s="55">
        <f t="shared" si="53"/>
        <v>1</v>
      </c>
      <c r="L239" s="56" t="str">
        <f t="shared" si="54"/>
        <v>021152531</v>
      </c>
      <c r="M239" s="57" t="str">
        <f t="shared" si="55"/>
        <v>021152531</v>
      </c>
      <c r="N239" s="58">
        <f t="shared" si="56"/>
        <v>1</v>
      </c>
      <c r="O239" s="58">
        <f t="shared" si="57"/>
        <v>1</v>
      </c>
      <c r="P239" s="58">
        <f t="shared" si="51"/>
        <v>1</v>
      </c>
      <c r="Q239" s="59">
        <f t="shared" si="58"/>
        <v>1</v>
      </c>
      <c r="R239" s="60" t="str">
        <f t="shared" si="59"/>
        <v>093730328</v>
      </c>
      <c r="S239" s="56" t="str">
        <f t="shared" si="60"/>
        <v>093730328</v>
      </c>
      <c r="T239" s="58" t="e">
        <f t="shared" si="61"/>
        <v>#VALUE!</v>
      </c>
      <c r="U239" s="56" t="str">
        <f t="shared" si="62"/>
        <v>093730328</v>
      </c>
      <c r="V239" s="61" t="str">
        <f t="shared" si="63"/>
        <v>093730328</v>
      </c>
      <c r="W239" s="58">
        <f t="shared" si="64"/>
        <v>1</v>
      </c>
      <c r="X239" s="62">
        <f t="shared" si="65"/>
        <v>1</v>
      </c>
      <c r="Y239" s="58">
        <f t="shared" si="52"/>
        <v>1</v>
      </c>
      <c r="Z239" s="59">
        <f t="shared" si="66"/>
        <v>1</v>
      </c>
      <c r="AA239" s="59">
        <f t="shared" si="67"/>
        <v>1</v>
      </c>
    </row>
    <row r="240" spans="1:27" ht="60" hidden="1" customHeight="1">
      <c r="A240" s="4">
        <v>238</v>
      </c>
      <c r="B240" s="4" t="s">
        <v>600</v>
      </c>
      <c r="C240" s="4" t="s">
        <v>2141</v>
      </c>
      <c r="D240" s="4" t="s">
        <v>601</v>
      </c>
      <c r="E240" s="5" t="s">
        <v>1212</v>
      </c>
      <c r="F240" s="19" t="s">
        <v>602</v>
      </c>
      <c r="G240" s="8" t="s">
        <v>1432</v>
      </c>
      <c r="H240" s="8" t="s">
        <v>1875</v>
      </c>
      <c r="I240" s="4"/>
      <c r="J240" s="54"/>
      <c r="K240" s="55">
        <f t="shared" si="53"/>
        <v>1</v>
      </c>
      <c r="L240" s="56" t="str">
        <f t="shared" si="54"/>
        <v>020904042</v>
      </c>
      <c r="M240" s="57" t="str">
        <f t="shared" si="55"/>
        <v>020904042</v>
      </c>
      <c r="N240" s="58">
        <f t="shared" si="56"/>
        <v>1</v>
      </c>
      <c r="O240" s="58">
        <f t="shared" si="57"/>
        <v>1</v>
      </c>
      <c r="P240" s="58">
        <f t="shared" si="51"/>
        <v>1</v>
      </c>
      <c r="Q240" s="59">
        <f t="shared" si="58"/>
        <v>1</v>
      </c>
      <c r="R240" s="60" t="str">
        <f t="shared" si="59"/>
        <v>085274879</v>
      </c>
      <c r="S240" s="56" t="str">
        <f t="shared" si="60"/>
        <v>085274879</v>
      </c>
      <c r="T240" s="58" t="e">
        <f t="shared" si="61"/>
        <v>#VALUE!</v>
      </c>
      <c r="U240" s="56" t="str">
        <f t="shared" si="62"/>
        <v>085274879</v>
      </c>
      <c r="V240" s="61" t="str">
        <f t="shared" si="63"/>
        <v>085274879</v>
      </c>
      <c r="W240" s="58">
        <f t="shared" si="64"/>
        <v>1</v>
      </c>
      <c r="X240" s="62">
        <f t="shared" si="65"/>
        <v>1</v>
      </c>
      <c r="Y240" s="58">
        <f t="shared" si="52"/>
        <v>1</v>
      </c>
      <c r="Z240" s="59">
        <f t="shared" si="66"/>
        <v>1</v>
      </c>
      <c r="AA240" s="59">
        <f t="shared" si="67"/>
        <v>1</v>
      </c>
    </row>
    <row r="241" spans="1:27" ht="60" hidden="1" customHeight="1">
      <c r="A241" s="4">
        <v>239</v>
      </c>
      <c r="B241" s="4" t="s">
        <v>603</v>
      </c>
      <c r="C241" s="4" t="s">
        <v>2143</v>
      </c>
      <c r="D241" s="4" t="s">
        <v>604</v>
      </c>
      <c r="E241" s="5" t="s">
        <v>1212</v>
      </c>
      <c r="F241" s="19" t="s">
        <v>605</v>
      </c>
      <c r="G241" s="8" t="s">
        <v>1433</v>
      </c>
      <c r="H241" s="8" t="s">
        <v>1876</v>
      </c>
      <c r="I241" s="4"/>
      <c r="J241" s="54"/>
      <c r="K241" s="55">
        <f t="shared" si="53"/>
        <v>1</v>
      </c>
      <c r="L241" s="56" t="str">
        <f t="shared" si="54"/>
        <v>020864445</v>
      </c>
      <c r="M241" s="57" t="str">
        <f t="shared" si="55"/>
        <v>020864445</v>
      </c>
      <c r="N241" s="58">
        <f t="shared" si="56"/>
        <v>1</v>
      </c>
      <c r="O241" s="58">
        <f t="shared" si="57"/>
        <v>1</v>
      </c>
      <c r="P241" s="58">
        <f t="shared" si="51"/>
        <v>1</v>
      </c>
      <c r="Q241" s="59">
        <f t="shared" si="58"/>
        <v>1</v>
      </c>
      <c r="R241" s="60" t="str">
        <f t="shared" si="59"/>
        <v>017601373</v>
      </c>
      <c r="S241" s="56" t="str">
        <f t="shared" si="60"/>
        <v>017601373</v>
      </c>
      <c r="T241" s="58" t="e">
        <f t="shared" si="61"/>
        <v>#VALUE!</v>
      </c>
      <c r="U241" s="56" t="str">
        <f t="shared" si="62"/>
        <v>017601373</v>
      </c>
      <c r="V241" s="61" t="str">
        <f t="shared" si="63"/>
        <v>017601373</v>
      </c>
      <c r="W241" s="58">
        <f t="shared" si="64"/>
        <v>1</v>
      </c>
      <c r="X241" s="62">
        <f t="shared" si="65"/>
        <v>1</v>
      </c>
      <c r="Y241" s="58">
        <f t="shared" si="52"/>
        <v>1</v>
      </c>
      <c r="Z241" s="59">
        <f t="shared" si="66"/>
        <v>1</v>
      </c>
      <c r="AA241" s="59">
        <f t="shared" si="67"/>
        <v>1</v>
      </c>
    </row>
    <row r="242" spans="1:27" ht="60" hidden="1" customHeight="1">
      <c r="A242" s="4">
        <v>240</v>
      </c>
      <c r="B242" s="4" t="s">
        <v>606</v>
      </c>
      <c r="C242" s="4" t="s">
        <v>2141</v>
      </c>
      <c r="D242" s="4" t="s">
        <v>607</v>
      </c>
      <c r="E242" s="5" t="s">
        <v>1212</v>
      </c>
      <c r="F242" s="19" t="s">
        <v>608</v>
      </c>
      <c r="G242" s="8" t="s">
        <v>1434</v>
      </c>
      <c r="H242" s="8" t="s">
        <v>1877</v>
      </c>
      <c r="I242" s="4"/>
      <c r="J242" s="54"/>
      <c r="K242" s="55">
        <f t="shared" si="53"/>
        <v>1</v>
      </c>
      <c r="L242" s="56" t="str">
        <f t="shared" si="54"/>
        <v>020512188</v>
      </c>
      <c r="M242" s="57" t="str">
        <f t="shared" si="55"/>
        <v>020512188</v>
      </c>
      <c r="N242" s="58">
        <f t="shared" si="56"/>
        <v>1</v>
      </c>
      <c r="O242" s="58">
        <f t="shared" si="57"/>
        <v>1</v>
      </c>
      <c r="P242" s="58">
        <f t="shared" si="51"/>
        <v>1</v>
      </c>
      <c r="Q242" s="59">
        <f t="shared" si="58"/>
        <v>1</v>
      </c>
      <c r="R242" s="60" t="str">
        <f t="shared" si="59"/>
        <v>0977786322</v>
      </c>
      <c r="S242" s="56" t="str">
        <f t="shared" si="60"/>
        <v>0977786322</v>
      </c>
      <c r="T242" s="58" t="e">
        <f t="shared" si="61"/>
        <v>#VALUE!</v>
      </c>
      <c r="U242" s="56" t="str">
        <f t="shared" si="62"/>
        <v>0977786322</v>
      </c>
      <c r="V242" s="61" t="str">
        <f t="shared" si="63"/>
        <v>0977786322</v>
      </c>
      <c r="W242" s="58">
        <f t="shared" si="64"/>
        <v>1</v>
      </c>
      <c r="X242" s="62">
        <f t="shared" si="65"/>
        <v>1</v>
      </c>
      <c r="Y242" s="58">
        <f t="shared" si="52"/>
        <v>1</v>
      </c>
      <c r="Z242" s="59">
        <f t="shared" si="66"/>
        <v>1</v>
      </c>
      <c r="AA242" s="59">
        <f t="shared" si="67"/>
        <v>1</v>
      </c>
    </row>
    <row r="243" spans="1:27" ht="60" customHeight="1">
      <c r="A243" s="4">
        <v>241</v>
      </c>
      <c r="B243" s="4" t="s">
        <v>609</v>
      </c>
      <c r="C243" s="4" t="s">
        <v>2141</v>
      </c>
      <c r="D243" s="4" t="s">
        <v>610</v>
      </c>
      <c r="E243" s="5" t="s">
        <v>1212</v>
      </c>
      <c r="F243" s="19" t="s">
        <v>611</v>
      </c>
      <c r="G243" s="8" t="s">
        <v>1435</v>
      </c>
      <c r="H243" s="8" t="s">
        <v>1878</v>
      </c>
      <c r="I243" s="4"/>
      <c r="J243" s="54"/>
      <c r="K243" s="55">
        <f t="shared" si="53"/>
        <v>1</v>
      </c>
      <c r="L243" s="56" t="str">
        <f t="shared" si="54"/>
        <v>020827904</v>
      </c>
      <c r="M243" s="57" t="str">
        <f t="shared" si="55"/>
        <v>020827904</v>
      </c>
      <c r="N243" s="58">
        <f t="shared" si="56"/>
        <v>1</v>
      </c>
      <c r="O243" s="58">
        <f t="shared" si="57"/>
        <v>1</v>
      </c>
      <c r="P243" s="58">
        <f t="shared" si="51"/>
        <v>1</v>
      </c>
      <c r="Q243" s="59">
        <f t="shared" si="58"/>
        <v>1</v>
      </c>
      <c r="R243" s="60" t="str">
        <f t="shared" si="59"/>
        <v>0889788584</v>
      </c>
      <c r="S243" s="56" t="str">
        <f t="shared" si="60"/>
        <v>0889788584</v>
      </c>
      <c r="T243" s="58" t="e">
        <f t="shared" si="61"/>
        <v>#VALUE!</v>
      </c>
      <c r="U243" s="56" t="str">
        <f t="shared" si="62"/>
        <v>0889788584</v>
      </c>
      <c r="V243" s="61" t="str">
        <f t="shared" si="63"/>
        <v>0889788584</v>
      </c>
      <c r="W243" s="58">
        <f t="shared" si="64"/>
        <v>1</v>
      </c>
      <c r="X243" s="62">
        <f t="shared" si="65"/>
        <v>1</v>
      </c>
      <c r="Y243" s="58">
        <f t="shared" si="52"/>
        <v>2</v>
      </c>
      <c r="Z243" s="59">
        <f t="shared" si="66"/>
        <v>2</v>
      </c>
      <c r="AA243" s="59">
        <f t="shared" si="67"/>
        <v>2</v>
      </c>
    </row>
    <row r="244" spans="1:27" ht="60" hidden="1" customHeight="1">
      <c r="A244" s="4">
        <v>242</v>
      </c>
      <c r="B244" s="4" t="s">
        <v>612</v>
      </c>
      <c r="C244" s="4" t="s">
        <v>2141</v>
      </c>
      <c r="D244" s="4" t="s">
        <v>613</v>
      </c>
      <c r="E244" s="5" t="s">
        <v>1212</v>
      </c>
      <c r="F244" s="19" t="s">
        <v>614</v>
      </c>
      <c r="G244" s="8" t="s">
        <v>1436</v>
      </c>
      <c r="H244" s="8" t="s">
        <v>1879</v>
      </c>
      <c r="I244" s="4"/>
      <c r="J244" s="54"/>
      <c r="K244" s="55">
        <f t="shared" si="53"/>
        <v>1</v>
      </c>
      <c r="L244" s="56" t="str">
        <f t="shared" si="54"/>
        <v>021313672</v>
      </c>
      <c r="M244" s="57" t="str">
        <f t="shared" si="55"/>
        <v>021313672</v>
      </c>
      <c r="N244" s="58">
        <f t="shared" si="56"/>
        <v>1</v>
      </c>
      <c r="O244" s="58">
        <f t="shared" si="57"/>
        <v>1</v>
      </c>
      <c r="P244" s="58">
        <f t="shared" si="51"/>
        <v>1</v>
      </c>
      <c r="Q244" s="59">
        <f t="shared" si="58"/>
        <v>1</v>
      </c>
      <c r="R244" s="60" t="str">
        <f t="shared" si="59"/>
        <v>0967122722</v>
      </c>
      <c r="S244" s="56" t="str">
        <f t="shared" si="60"/>
        <v>0967122722</v>
      </c>
      <c r="T244" s="58" t="e">
        <f t="shared" si="61"/>
        <v>#VALUE!</v>
      </c>
      <c r="U244" s="56" t="str">
        <f t="shared" si="62"/>
        <v>0967122722</v>
      </c>
      <c r="V244" s="61" t="str">
        <f t="shared" si="63"/>
        <v>0967122722</v>
      </c>
      <c r="W244" s="58">
        <f t="shared" si="64"/>
        <v>1</v>
      </c>
      <c r="X244" s="62">
        <f t="shared" si="65"/>
        <v>1</v>
      </c>
      <c r="Y244" s="58">
        <f t="shared" si="52"/>
        <v>1</v>
      </c>
      <c r="Z244" s="59">
        <f t="shared" si="66"/>
        <v>1</v>
      </c>
      <c r="AA244" s="59">
        <f t="shared" si="67"/>
        <v>1</v>
      </c>
    </row>
    <row r="245" spans="1:27" ht="60" hidden="1" customHeight="1">
      <c r="A245" s="4">
        <v>243</v>
      </c>
      <c r="B245" s="4" t="s">
        <v>615</v>
      </c>
      <c r="C245" s="4" t="s">
        <v>2141</v>
      </c>
      <c r="D245" s="4" t="s">
        <v>151</v>
      </c>
      <c r="E245" s="5" t="s">
        <v>1212</v>
      </c>
      <c r="F245" s="19" t="s">
        <v>616</v>
      </c>
      <c r="G245" s="8" t="s">
        <v>1437</v>
      </c>
      <c r="H245" s="8" t="s">
        <v>1880</v>
      </c>
      <c r="I245" s="4"/>
      <c r="J245" s="54"/>
      <c r="K245" s="55">
        <f t="shared" si="53"/>
        <v>1</v>
      </c>
      <c r="L245" s="56" t="str">
        <f t="shared" si="54"/>
        <v>020827905</v>
      </c>
      <c r="M245" s="57" t="str">
        <f t="shared" si="55"/>
        <v>020827905</v>
      </c>
      <c r="N245" s="58">
        <f t="shared" si="56"/>
        <v>1</v>
      </c>
      <c r="O245" s="58">
        <f t="shared" si="57"/>
        <v>1</v>
      </c>
      <c r="P245" s="58">
        <f t="shared" si="51"/>
        <v>1</v>
      </c>
      <c r="Q245" s="59">
        <f t="shared" si="58"/>
        <v>1</v>
      </c>
      <c r="R245" s="60" t="str">
        <f t="shared" si="59"/>
        <v>0972441668</v>
      </c>
      <c r="S245" s="56" t="str">
        <f t="shared" si="60"/>
        <v>0972441668</v>
      </c>
      <c r="T245" s="58" t="e">
        <f t="shared" si="61"/>
        <v>#VALUE!</v>
      </c>
      <c r="U245" s="56" t="str">
        <f t="shared" si="62"/>
        <v>0972441668</v>
      </c>
      <c r="V245" s="61" t="str">
        <f t="shared" si="63"/>
        <v>0972441668</v>
      </c>
      <c r="W245" s="58">
        <f t="shared" si="64"/>
        <v>1</v>
      </c>
      <c r="X245" s="62">
        <f t="shared" si="65"/>
        <v>1</v>
      </c>
      <c r="Y245" s="58">
        <f t="shared" si="52"/>
        <v>1</v>
      </c>
      <c r="Z245" s="59">
        <f t="shared" si="66"/>
        <v>1</v>
      </c>
      <c r="AA245" s="59">
        <f t="shared" si="67"/>
        <v>1</v>
      </c>
    </row>
    <row r="246" spans="1:27" ht="60" customHeight="1">
      <c r="A246" s="4">
        <v>244</v>
      </c>
      <c r="B246" s="4" t="s">
        <v>617</v>
      </c>
      <c r="C246" s="4" t="s">
        <v>2141</v>
      </c>
      <c r="D246" s="4" t="s">
        <v>618</v>
      </c>
      <c r="E246" s="5" t="s">
        <v>1212</v>
      </c>
      <c r="F246" s="19" t="s">
        <v>619</v>
      </c>
      <c r="G246" s="8" t="s">
        <v>1438</v>
      </c>
      <c r="H246" s="8" t="s">
        <v>1878</v>
      </c>
      <c r="I246" s="4"/>
      <c r="J246" s="54"/>
      <c r="K246" s="55">
        <f t="shared" si="53"/>
        <v>1</v>
      </c>
      <c r="L246" s="56" t="str">
        <f t="shared" si="54"/>
        <v>020184194</v>
      </c>
      <c r="M246" s="57" t="str">
        <f t="shared" si="55"/>
        <v>020184194</v>
      </c>
      <c r="N246" s="58">
        <f t="shared" si="56"/>
        <v>1</v>
      </c>
      <c r="O246" s="58">
        <f t="shared" si="57"/>
        <v>1</v>
      </c>
      <c r="P246" s="58">
        <f t="shared" si="51"/>
        <v>1</v>
      </c>
      <c r="Q246" s="59">
        <f t="shared" si="58"/>
        <v>1</v>
      </c>
      <c r="R246" s="60" t="str">
        <f t="shared" si="59"/>
        <v>0889788584</v>
      </c>
      <c r="S246" s="56" t="str">
        <f t="shared" si="60"/>
        <v>0889788584</v>
      </c>
      <c r="T246" s="58" t="e">
        <f t="shared" si="61"/>
        <v>#VALUE!</v>
      </c>
      <c r="U246" s="56" t="str">
        <f t="shared" si="62"/>
        <v>0889788584</v>
      </c>
      <c r="V246" s="61" t="str">
        <f t="shared" si="63"/>
        <v>0889788584</v>
      </c>
      <c r="W246" s="58">
        <f t="shared" si="64"/>
        <v>1</v>
      </c>
      <c r="X246" s="62">
        <f t="shared" si="65"/>
        <v>1</v>
      </c>
      <c r="Y246" s="58">
        <f t="shared" si="52"/>
        <v>2</v>
      </c>
      <c r="Z246" s="59">
        <f t="shared" si="66"/>
        <v>2</v>
      </c>
      <c r="AA246" s="59">
        <f t="shared" si="67"/>
        <v>2</v>
      </c>
    </row>
    <row r="247" spans="1:27" ht="60" hidden="1" customHeight="1">
      <c r="A247" s="4">
        <v>245</v>
      </c>
      <c r="B247" s="4" t="s">
        <v>620</v>
      </c>
      <c r="C247" s="4" t="s">
        <v>2141</v>
      </c>
      <c r="D247" s="4" t="s">
        <v>621</v>
      </c>
      <c r="E247" s="5" t="s">
        <v>1212</v>
      </c>
      <c r="F247" s="19" t="s">
        <v>622</v>
      </c>
      <c r="G247" s="8" t="s">
        <v>1439</v>
      </c>
      <c r="H247" s="8" t="s">
        <v>1881</v>
      </c>
      <c r="I247" s="4"/>
      <c r="J247" s="54"/>
      <c r="K247" s="55">
        <f t="shared" si="53"/>
        <v>1</v>
      </c>
      <c r="L247" s="56" t="str">
        <f t="shared" si="54"/>
        <v>020866763</v>
      </c>
      <c r="M247" s="57" t="str">
        <f t="shared" si="55"/>
        <v>020866763</v>
      </c>
      <c r="N247" s="58">
        <f t="shared" si="56"/>
        <v>1</v>
      </c>
      <c r="O247" s="58">
        <f t="shared" si="57"/>
        <v>1</v>
      </c>
      <c r="P247" s="58">
        <f t="shared" si="51"/>
        <v>1</v>
      </c>
      <c r="Q247" s="59">
        <f t="shared" si="58"/>
        <v>1</v>
      </c>
      <c r="R247" s="60" t="str">
        <f t="shared" si="59"/>
        <v>086532077</v>
      </c>
      <c r="S247" s="56" t="str">
        <f t="shared" si="60"/>
        <v>086532077</v>
      </c>
      <c r="T247" s="58" t="e">
        <f t="shared" si="61"/>
        <v>#VALUE!</v>
      </c>
      <c r="U247" s="56" t="str">
        <f t="shared" si="62"/>
        <v>086532077</v>
      </c>
      <c r="V247" s="61" t="str">
        <f t="shared" si="63"/>
        <v>086532077</v>
      </c>
      <c r="W247" s="58">
        <f t="shared" si="64"/>
        <v>1</v>
      </c>
      <c r="X247" s="62">
        <f t="shared" si="65"/>
        <v>1</v>
      </c>
      <c r="Y247" s="58">
        <f t="shared" si="52"/>
        <v>1</v>
      </c>
      <c r="Z247" s="59">
        <f t="shared" si="66"/>
        <v>1</v>
      </c>
      <c r="AA247" s="59">
        <f t="shared" si="67"/>
        <v>1</v>
      </c>
    </row>
    <row r="248" spans="1:27" ht="60" hidden="1" customHeight="1">
      <c r="A248" s="4">
        <v>246</v>
      </c>
      <c r="B248" s="4" t="s">
        <v>623</v>
      </c>
      <c r="C248" s="4" t="s">
        <v>2141</v>
      </c>
      <c r="D248" s="4" t="s">
        <v>624</v>
      </c>
      <c r="E248" s="5" t="s">
        <v>1212</v>
      </c>
      <c r="F248" s="19" t="s">
        <v>625</v>
      </c>
      <c r="G248" s="8" t="s">
        <v>1440</v>
      </c>
      <c r="H248" s="8" t="s">
        <v>1882</v>
      </c>
      <c r="I248" s="4"/>
      <c r="J248" s="54"/>
      <c r="K248" s="55">
        <f t="shared" si="53"/>
        <v>1</v>
      </c>
      <c r="L248" s="56" t="str">
        <f t="shared" si="54"/>
        <v>020607145</v>
      </c>
      <c r="M248" s="57" t="str">
        <f t="shared" si="55"/>
        <v>020607145</v>
      </c>
      <c r="N248" s="58">
        <f t="shared" si="56"/>
        <v>1</v>
      </c>
      <c r="O248" s="58">
        <f t="shared" si="57"/>
        <v>1</v>
      </c>
      <c r="P248" s="58">
        <f t="shared" si="51"/>
        <v>1</v>
      </c>
      <c r="Q248" s="59">
        <f t="shared" si="58"/>
        <v>1</v>
      </c>
      <c r="R248" s="60" t="str">
        <f t="shared" si="59"/>
        <v>0968106633</v>
      </c>
      <c r="S248" s="56" t="str">
        <f t="shared" si="60"/>
        <v>0968106633</v>
      </c>
      <c r="T248" s="58" t="e">
        <f t="shared" si="61"/>
        <v>#VALUE!</v>
      </c>
      <c r="U248" s="56" t="str">
        <f t="shared" si="62"/>
        <v>0968106633</v>
      </c>
      <c r="V248" s="61" t="str">
        <f t="shared" si="63"/>
        <v>0968106633</v>
      </c>
      <c r="W248" s="58">
        <f t="shared" si="64"/>
        <v>1</v>
      </c>
      <c r="X248" s="62">
        <f t="shared" si="65"/>
        <v>1</v>
      </c>
      <c r="Y248" s="58">
        <f t="shared" si="52"/>
        <v>1</v>
      </c>
      <c r="Z248" s="59">
        <f t="shared" si="66"/>
        <v>1</v>
      </c>
      <c r="AA248" s="59">
        <f t="shared" si="67"/>
        <v>1</v>
      </c>
    </row>
    <row r="249" spans="1:27" ht="60" hidden="1" customHeight="1">
      <c r="A249" s="4">
        <v>247</v>
      </c>
      <c r="B249" s="4" t="s">
        <v>626</v>
      </c>
      <c r="C249" s="4" t="s">
        <v>2143</v>
      </c>
      <c r="D249" s="4" t="s">
        <v>627</v>
      </c>
      <c r="E249" s="5" t="s">
        <v>1212</v>
      </c>
      <c r="F249" s="19" t="s">
        <v>628</v>
      </c>
      <c r="G249" s="8" t="s">
        <v>1441</v>
      </c>
      <c r="H249" s="8" t="s">
        <v>1883</v>
      </c>
      <c r="I249" s="4"/>
      <c r="J249" s="54"/>
      <c r="K249" s="55">
        <f t="shared" si="53"/>
        <v>1</v>
      </c>
      <c r="L249" s="56" t="str">
        <f t="shared" si="54"/>
        <v>020727331</v>
      </c>
      <c r="M249" s="57" t="str">
        <f t="shared" si="55"/>
        <v>020727331</v>
      </c>
      <c r="N249" s="58">
        <f t="shared" si="56"/>
        <v>1</v>
      </c>
      <c r="O249" s="58">
        <f t="shared" si="57"/>
        <v>1</v>
      </c>
      <c r="P249" s="58">
        <f t="shared" si="51"/>
        <v>1</v>
      </c>
      <c r="Q249" s="59">
        <f t="shared" si="58"/>
        <v>1</v>
      </c>
      <c r="R249" s="60" t="str">
        <f t="shared" si="59"/>
        <v>0977715073</v>
      </c>
      <c r="S249" s="56" t="str">
        <f t="shared" si="60"/>
        <v>0977715073</v>
      </c>
      <c r="T249" s="58" t="e">
        <f t="shared" si="61"/>
        <v>#VALUE!</v>
      </c>
      <c r="U249" s="56" t="str">
        <f t="shared" si="62"/>
        <v>0977715073</v>
      </c>
      <c r="V249" s="61" t="str">
        <f t="shared" si="63"/>
        <v>0977715073</v>
      </c>
      <c r="W249" s="58">
        <f t="shared" si="64"/>
        <v>1</v>
      </c>
      <c r="X249" s="62">
        <f t="shared" si="65"/>
        <v>1</v>
      </c>
      <c r="Y249" s="58">
        <f t="shared" si="52"/>
        <v>1</v>
      </c>
      <c r="Z249" s="59">
        <f t="shared" si="66"/>
        <v>1</v>
      </c>
      <c r="AA249" s="59">
        <f t="shared" si="67"/>
        <v>1</v>
      </c>
    </row>
    <row r="250" spans="1:27" ht="60" hidden="1" customHeight="1">
      <c r="A250" s="4">
        <v>248</v>
      </c>
      <c r="B250" s="4" t="s">
        <v>629</v>
      </c>
      <c r="C250" s="4" t="s">
        <v>2141</v>
      </c>
      <c r="D250" s="4" t="s">
        <v>630</v>
      </c>
      <c r="E250" s="5" t="s">
        <v>1212</v>
      </c>
      <c r="F250" s="19" t="s">
        <v>631</v>
      </c>
      <c r="G250" s="8" t="s">
        <v>2150</v>
      </c>
      <c r="H250" s="8" t="s">
        <v>1884</v>
      </c>
      <c r="I250" s="4"/>
      <c r="J250" s="54"/>
      <c r="K250" s="55">
        <f t="shared" si="53"/>
        <v>1</v>
      </c>
      <c r="L250" s="56" t="str">
        <f t="shared" si="54"/>
        <v>021125269</v>
      </c>
      <c r="M250" s="57" t="str">
        <f t="shared" si="55"/>
        <v>021125269</v>
      </c>
      <c r="N250" s="58">
        <f t="shared" si="56"/>
        <v>1</v>
      </c>
      <c r="O250" s="58">
        <f t="shared" si="57"/>
        <v>1</v>
      </c>
      <c r="P250" s="58">
        <f t="shared" si="51"/>
        <v>1</v>
      </c>
      <c r="Q250" s="59">
        <f t="shared" si="58"/>
        <v>1</v>
      </c>
      <c r="R250" s="60" t="str">
        <f t="shared" si="59"/>
        <v>0966466440</v>
      </c>
      <c r="S250" s="56" t="str">
        <f t="shared" si="60"/>
        <v>0966466440</v>
      </c>
      <c r="T250" s="58" t="e">
        <f t="shared" si="61"/>
        <v>#VALUE!</v>
      </c>
      <c r="U250" s="56" t="str">
        <f t="shared" si="62"/>
        <v>0966466440</v>
      </c>
      <c r="V250" s="61" t="str">
        <f t="shared" si="63"/>
        <v>0966466440</v>
      </c>
      <c r="W250" s="58">
        <f t="shared" si="64"/>
        <v>1</v>
      </c>
      <c r="X250" s="62">
        <f t="shared" si="65"/>
        <v>1</v>
      </c>
      <c r="Y250" s="58">
        <f t="shared" si="52"/>
        <v>1</v>
      </c>
      <c r="Z250" s="59">
        <f t="shared" si="66"/>
        <v>1</v>
      </c>
      <c r="AA250" s="59">
        <f t="shared" si="67"/>
        <v>1</v>
      </c>
    </row>
    <row r="251" spans="1:27" ht="60" hidden="1" customHeight="1">
      <c r="A251" s="4">
        <v>249</v>
      </c>
      <c r="B251" s="4" t="s">
        <v>632</v>
      </c>
      <c r="C251" s="4" t="s">
        <v>2141</v>
      </c>
      <c r="D251" s="4" t="s">
        <v>633</v>
      </c>
      <c r="E251" s="5" t="s">
        <v>1212</v>
      </c>
      <c r="F251" s="19" t="s">
        <v>634</v>
      </c>
      <c r="G251" s="8" t="s">
        <v>1442</v>
      </c>
      <c r="H251" s="8" t="s">
        <v>1885</v>
      </c>
      <c r="I251" s="4"/>
      <c r="J251" s="54"/>
      <c r="K251" s="55">
        <f t="shared" si="53"/>
        <v>1</v>
      </c>
      <c r="L251" s="56" t="str">
        <f t="shared" si="54"/>
        <v>020833283</v>
      </c>
      <c r="M251" s="57" t="str">
        <f t="shared" si="55"/>
        <v>020833283</v>
      </c>
      <c r="N251" s="58">
        <f t="shared" si="56"/>
        <v>1</v>
      </c>
      <c r="O251" s="58">
        <f t="shared" si="57"/>
        <v>1</v>
      </c>
      <c r="P251" s="58">
        <f t="shared" si="51"/>
        <v>1</v>
      </c>
      <c r="Q251" s="59">
        <f t="shared" si="58"/>
        <v>1</v>
      </c>
      <c r="R251" s="60" t="str">
        <f t="shared" si="59"/>
        <v>081506701</v>
      </c>
      <c r="S251" s="56" t="str">
        <f t="shared" si="60"/>
        <v>081506701</v>
      </c>
      <c r="T251" s="58" t="e">
        <f t="shared" si="61"/>
        <v>#VALUE!</v>
      </c>
      <c r="U251" s="56" t="str">
        <f t="shared" si="62"/>
        <v>081506701</v>
      </c>
      <c r="V251" s="61" t="str">
        <f t="shared" si="63"/>
        <v>081506701</v>
      </c>
      <c r="W251" s="58">
        <f t="shared" si="64"/>
        <v>1</v>
      </c>
      <c r="X251" s="62">
        <f t="shared" si="65"/>
        <v>1</v>
      </c>
      <c r="Y251" s="58">
        <f t="shared" si="52"/>
        <v>1</v>
      </c>
      <c r="Z251" s="59">
        <f t="shared" si="66"/>
        <v>1</v>
      </c>
      <c r="AA251" s="59">
        <f t="shared" si="67"/>
        <v>1</v>
      </c>
    </row>
    <row r="252" spans="1:27" ht="60" hidden="1" customHeight="1">
      <c r="A252" s="4">
        <v>250</v>
      </c>
      <c r="B252" s="4" t="s">
        <v>635</v>
      </c>
      <c r="C252" s="4" t="s">
        <v>2141</v>
      </c>
      <c r="D252" s="4" t="s">
        <v>636</v>
      </c>
      <c r="E252" s="5" t="s">
        <v>1212</v>
      </c>
      <c r="F252" s="19" t="s">
        <v>637</v>
      </c>
      <c r="G252" s="8" t="s">
        <v>2151</v>
      </c>
      <c r="H252" s="8" t="s">
        <v>1886</v>
      </c>
      <c r="I252" s="4"/>
      <c r="J252" s="54"/>
      <c r="K252" s="55">
        <f t="shared" si="53"/>
        <v>1</v>
      </c>
      <c r="L252" s="56" t="str">
        <f t="shared" si="54"/>
        <v>020826460</v>
      </c>
      <c r="M252" s="57" t="str">
        <f t="shared" si="55"/>
        <v>020826460</v>
      </c>
      <c r="N252" s="58">
        <f t="shared" si="56"/>
        <v>1</v>
      </c>
      <c r="O252" s="58">
        <f t="shared" si="57"/>
        <v>1</v>
      </c>
      <c r="P252" s="58">
        <f t="shared" si="51"/>
        <v>1</v>
      </c>
      <c r="Q252" s="59">
        <f t="shared" si="58"/>
        <v>1</v>
      </c>
      <c r="R252" s="60" t="str">
        <f t="shared" si="59"/>
        <v xml:space="preserve">0965882585 </v>
      </c>
      <c r="S252" s="56" t="str">
        <f t="shared" si="60"/>
        <v>0965882585</v>
      </c>
      <c r="T252" s="58" t="e">
        <f t="shared" si="61"/>
        <v>#VALUE!</v>
      </c>
      <c r="U252" s="56" t="str">
        <f t="shared" si="62"/>
        <v>0965882585</v>
      </c>
      <c r="V252" s="61" t="str">
        <f t="shared" si="63"/>
        <v>0965882585</v>
      </c>
      <c r="W252" s="58">
        <f t="shared" si="64"/>
        <v>1</v>
      </c>
      <c r="X252" s="62">
        <f t="shared" si="65"/>
        <v>1</v>
      </c>
      <c r="Y252" s="58">
        <f t="shared" si="52"/>
        <v>1</v>
      </c>
      <c r="Z252" s="59">
        <f t="shared" si="66"/>
        <v>1</v>
      </c>
      <c r="AA252" s="59">
        <f t="shared" si="67"/>
        <v>1</v>
      </c>
    </row>
    <row r="253" spans="1:27" ht="60" hidden="1" customHeight="1">
      <c r="A253" s="4">
        <v>251</v>
      </c>
      <c r="B253" s="4" t="s">
        <v>638</v>
      </c>
      <c r="C253" s="4" t="s">
        <v>2141</v>
      </c>
      <c r="D253" s="4" t="s">
        <v>639</v>
      </c>
      <c r="E253" s="5" t="s">
        <v>1212</v>
      </c>
      <c r="F253" s="19" t="s">
        <v>640</v>
      </c>
      <c r="G253" s="8" t="s">
        <v>1443</v>
      </c>
      <c r="H253" s="8" t="s">
        <v>1887</v>
      </c>
      <c r="I253" s="4"/>
      <c r="J253" s="54"/>
      <c r="K253" s="55">
        <f t="shared" si="53"/>
        <v>1</v>
      </c>
      <c r="L253" s="56" t="str">
        <f t="shared" si="54"/>
        <v>020951801</v>
      </c>
      <c r="M253" s="57" t="str">
        <f t="shared" si="55"/>
        <v>020951801</v>
      </c>
      <c r="N253" s="58">
        <f t="shared" si="56"/>
        <v>1</v>
      </c>
      <c r="O253" s="58">
        <f t="shared" si="57"/>
        <v>1</v>
      </c>
      <c r="P253" s="58">
        <f t="shared" si="51"/>
        <v>1</v>
      </c>
      <c r="Q253" s="59">
        <f t="shared" si="58"/>
        <v>1</v>
      </c>
      <c r="R253" s="60" t="str">
        <f t="shared" si="59"/>
        <v>0965017685</v>
      </c>
      <c r="S253" s="56" t="str">
        <f t="shared" si="60"/>
        <v>0965017685</v>
      </c>
      <c r="T253" s="58" t="e">
        <f t="shared" si="61"/>
        <v>#VALUE!</v>
      </c>
      <c r="U253" s="56" t="str">
        <f t="shared" si="62"/>
        <v>0965017685</v>
      </c>
      <c r="V253" s="61" t="str">
        <f t="shared" si="63"/>
        <v>0965017685</v>
      </c>
      <c r="W253" s="58">
        <f t="shared" si="64"/>
        <v>1</v>
      </c>
      <c r="X253" s="62">
        <f t="shared" si="65"/>
        <v>1</v>
      </c>
      <c r="Y253" s="58">
        <f t="shared" si="52"/>
        <v>1</v>
      </c>
      <c r="Z253" s="59">
        <f t="shared" si="66"/>
        <v>1</v>
      </c>
      <c r="AA253" s="59">
        <f t="shared" si="67"/>
        <v>1</v>
      </c>
    </row>
    <row r="254" spans="1:27" ht="60" hidden="1" customHeight="1">
      <c r="A254" s="4">
        <v>252</v>
      </c>
      <c r="B254" s="4" t="s">
        <v>641</v>
      </c>
      <c r="C254" s="4" t="s">
        <v>2141</v>
      </c>
      <c r="D254" s="4" t="s">
        <v>642</v>
      </c>
      <c r="E254" s="5" t="s">
        <v>1212</v>
      </c>
      <c r="F254" s="19" t="s">
        <v>643</v>
      </c>
      <c r="G254" s="8" t="s">
        <v>1444</v>
      </c>
      <c r="H254" s="8" t="s">
        <v>1888</v>
      </c>
      <c r="I254" s="4"/>
      <c r="J254" s="54"/>
      <c r="K254" s="55">
        <f t="shared" si="53"/>
        <v>1</v>
      </c>
      <c r="L254" s="56" t="str">
        <f t="shared" si="54"/>
        <v>021150683</v>
      </c>
      <c r="M254" s="57" t="str">
        <f t="shared" si="55"/>
        <v>021150683</v>
      </c>
      <c r="N254" s="58">
        <f t="shared" si="56"/>
        <v>1</v>
      </c>
      <c r="O254" s="58">
        <f t="shared" si="57"/>
        <v>1</v>
      </c>
      <c r="P254" s="58">
        <f t="shared" si="51"/>
        <v>1</v>
      </c>
      <c r="Q254" s="59">
        <f t="shared" si="58"/>
        <v>1</v>
      </c>
      <c r="R254" s="60" t="str">
        <f t="shared" si="59"/>
        <v xml:space="preserve">010​742854 </v>
      </c>
      <c r="S254" s="56" t="str">
        <f t="shared" si="60"/>
        <v>010742854</v>
      </c>
      <c r="T254" s="58" t="e">
        <f t="shared" si="61"/>
        <v>#VALUE!</v>
      </c>
      <c r="U254" s="56" t="str">
        <f t="shared" si="62"/>
        <v>010742854</v>
      </c>
      <c r="V254" s="61" t="str">
        <f t="shared" si="63"/>
        <v>010742854</v>
      </c>
      <c r="W254" s="58">
        <f t="shared" si="64"/>
        <v>1</v>
      </c>
      <c r="X254" s="62">
        <f t="shared" si="65"/>
        <v>1</v>
      </c>
      <c r="Y254" s="58">
        <f t="shared" si="52"/>
        <v>1</v>
      </c>
      <c r="Z254" s="59">
        <f t="shared" si="66"/>
        <v>1</v>
      </c>
      <c r="AA254" s="59">
        <f t="shared" si="67"/>
        <v>1</v>
      </c>
    </row>
    <row r="255" spans="1:27" ht="60" hidden="1" customHeight="1">
      <c r="A255" s="4">
        <v>253</v>
      </c>
      <c r="B255" s="4" t="s">
        <v>644</v>
      </c>
      <c r="C255" s="4" t="s">
        <v>2141</v>
      </c>
      <c r="D255" s="4" t="s">
        <v>645</v>
      </c>
      <c r="E255" s="5" t="s">
        <v>1212</v>
      </c>
      <c r="F255" s="19" t="s">
        <v>646</v>
      </c>
      <c r="G255" s="8" t="s">
        <v>1445</v>
      </c>
      <c r="H255" s="8" t="s">
        <v>1889</v>
      </c>
      <c r="I255" s="4"/>
      <c r="J255" s="54"/>
      <c r="K255" s="55">
        <f t="shared" si="53"/>
        <v>1</v>
      </c>
      <c r="L255" s="56" t="str">
        <f t="shared" si="54"/>
        <v>020914658</v>
      </c>
      <c r="M255" s="57" t="str">
        <f t="shared" si="55"/>
        <v>020914658</v>
      </c>
      <c r="N255" s="58">
        <f t="shared" si="56"/>
        <v>1</v>
      </c>
      <c r="O255" s="58">
        <f t="shared" si="57"/>
        <v>1</v>
      </c>
      <c r="P255" s="58">
        <f t="shared" si="51"/>
        <v>1</v>
      </c>
      <c r="Q255" s="59">
        <f t="shared" si="58"/>
        <v>1</v>
      </c>
      <c r="R255" s="60" t="str">
        <f t="shared" si="59"/>
        <v>070524338</v>
      </c>
      <c r="S255" s="56" t="str">
        <f t="shared" si="60"/>
        <v>070524338</v>
      </c>
      <c r="T255" s="58" t="e">
        <f t="shared" si="61"/>
        <v>#VALUE!</v>
      </c>
      <c r="U255" s="56" t="str">
        <f t="shared" si="62"/>
        <v>070524338</v>
      </c>
      <c r="V255" s="61" t="str">
        <f t="shared" si="63"/>
        <v>070524338</v>
      </c>
      <c r="W255" s="58">
        <f t="shared" si="64"/>
        <v>1</v>
      </c>
      <c r="X255" s="62">
        <f t="shared" si="65"/>
        <v>1</v>
      </c>
      <c r="Y255" s="58">
        <f t="shared" si="52"/>
        <v>1</v>
      </c>
      <c r="Z255" s="59">
        <f t="shared" si="66"/>
        <v>1</v>
      </c>
      <c r="AA255" s="59">
        <f t="shared" si="67"/>
        <v>1</v>
      </c>
    </row>
    <row r="256" spans="1:27" ht="60" hidden="1" customHeight="1">
      <c r="A256" s="4">
        <v>254</v>
      </c>
      <c r="B256" s="4" t="s">
        <v>647</v>
      </c>
      <c r="C256" s="4" t="s">
        <v>2141</v>
      </c>
      <c r="D256" s="4" t="s">
        <v>648</v>
      </c>
      <c r="E256" s="5" t="s">
        <v>1212</v>
      </c>
      <c r="F256" s="19" t="s">
        <v>649</v>
      </c>
      <c r="G256" s="8" t="s">
        <v>1446</v>
      </c>
      <c r="H256" s="8" t="s">
        <v>1890</v>
      </c>
      <c r="I256" s="4"/>
      <c r="J256" s="54"/>
      <c r="K256" s="55">
        <f t="shared" si="53"/>
        <v>1</v>
      </c>
      <c r="L256" s="56" t="str">
        <f t="shared" si="54"/>
        <v>020513566</v>
      </c>
      <c r="M256" s="57" t="str">
        <f t="shared" si="55"/>
        <v>020513566</v>
      </c>
      <c r="N256" s="58">
        <f t="shared" si="56"/>
        <v>1</v>
      </c>
      <c r="O256" s="58">
        <f t="shared" si="57"/>
        <v>1</v>
      </c>
      <c r="P256" s="58">
        <f t="shared" si="51"/>
        <v>1</v>
      </c>
      <c r="Q256" s="59">
        <f t="shared" si="58"/>
        <v>1</v>
      </c>
      <c r="R256" s="60" t="str">
        <f t="shared" si="59"/>
        <v>0967279409</v>
      </c>
      <c r="S256" s="56" t="str">
        <f t="shared" si="60"/>
        <v>0967279409</v>
      </c>
      <c r="T256" s="58" t="e">
        <f t="shared" si="61"/>
        <v>#VALUE!</v>
      </c>
      <c r="U256" s="56" t="str">
        <f t="shared" si="62"/>
        <v>0967279409</v>
      </c>
      <c r="V256" s="61" t="str">
        <f t="shared" si="63"/>
        <v>0967279409</v>
      </c>
      <c r="W256" s="58">
        <f t="shared" si="64"/>
        <v>1</v>
      </c>
      <c r="X256" s="62">
        <f t="shared" si="65"/>
        <v>1</v>
      </c>
      <c r="Y256" s="58">
        <f t="shared" si="52"/>
        <v>1</v>
      </c>
      <c r="Z256" s="59">
        <f t="shared" si="66"/>
        <v>1</v>
      </c>
      <c r="AA256" s="59">
        <f t="shared" si="67"/>
        <v>1</v>
      </c>
    </row>
    <row r="257" spans="1:27" ht="60" hidden="1" customHeight="1">
      <c r="A257" s="4">
        <v>255</v>
      </c>
      <c r="B257" s="4" t="s">
        <v>650</v>
      </c>
      <c r="C257" s="4" t="s">
        <v>2141</v>
      </c>
      <c r="D257" s="4" t="s">
        <v>651</v>
      </c>
      <c r="E257" s="5" t="s">
        <v>1212</v>
      </c>
      <c r="F257" s="19" t="s">
        <v>652</v>
      </c>
      <c r="G257" s="8" t="s">
        <v>1447</v>
      </c>
      <c r="H257" s="8" t="s">
        <v>1891</v>
      </c>
      <c r="I257" s="4"/>
      <c r="J257" s="54"/>
      <c r="K257" s="55">
        <f t="shared" si="53"/>
        <v>1</v>
      </c>
      <c r="L257" s="56" t="str">
        <f t="shared" si="54"/>
        <v>021139724</v>
      </c>
      <c r="M257" s="57" t="str">
        <f t="shared" si="55"/>
        <v>021139724</v>
      </c>
      <c r="N257" s="58">
        <f t="shared" si="56"/>
        <v>1</v>
      </c>
      <c r="O257" s="58">
        <f t="shared" si="57"/>
        <v>1</v>
      </c>
      <c r="P257" s="58">
        <f t="shared" si="51"/>
        <v>1</v>
      </c>
      <c r="Q257" s="59">
        <f t="shared" si="58"/>
        <v>1</v>
      </c>
      <c r="R257" s="60" t="str">
        <f t="shared" si="59"/>
        <v>0969747605</v>
      </c>
      <c r="S257" s="56" t="str">
        <f t="shared" si="60"/>
        <v>0969747605</v>
      </c>
      <c r="T257" s="58" t="e">
        <f t="shared" si="61"/>
        <v>#VALUE!</v>
      </c>
      <c r="U257" s="56" t="str">
        <f t="shared" si="62"/>
        <v>0969747605</v>
      </c>
      <c r="V257" s="61" t="str">
        <f t="shared" si="63"/>
        <v>0969747605</v>
      </c>
      <c r="W257" s="58">
        <f t="shared" si="64"/>
        <v>1</v>
      </c>
      <c r="X257" s="62">
        <f t="shared" si="65"/>
        <v>1</v>
      </c>
      <c r="Y257" s="58">
        <f t="shared" si="52"/>
        <v>1</v>
      </c>
      <c r="Z257" s="59">
        <f t="shared" si="66"/>
        <v>1</v>
      </c>
      <c r="AA257" s="59">
        <f t="shared" si="67"/>
        <v>1</v>
      </c>
    </row>
    <row r="258" spans="1:27" ht="60" hidden="1" customHeight="1">
      <c r="A258" s="4">
        <v>256</v>
      </c>
      <c r="B258" s="4" t="s">
        <v>653</v>
      </c>
      <c r="C258" s="4" t="s">
        <v>2141</v>
      </c>
      <c r="D258" s="4" t="s">
        <v>654</v>
      </c>
      <c r="E258" s="5" t="s">
        <v>1212</v>
      </c>
      <c r="F258" s="19" t="s">
        <v>655</v>
      </c>
      <c r="G258" s="8" t="s">
        <v>1448</v>
      </c>
      <c r="H258" s="8" t="s">
        <v>1892</v>
      </c>
      <c r="I258" s="4"/>
      <c r="J258" s="54"/>
      <c r="K258" s="55">
        <f t="shared" si="53"/>
        <v>1</v>
      </c>
      <c r="L258" s="56" t="str">
        <f t="shared" si="54"/>
        <v>020869094</v>
      </c>
      <c r="M258" s="57" t="str">
        <f t="shared" si="55"/>
        <v>020869094</v>
      </c>
      <c r="N258" s="58">
        <f t="shared" si="56"/>
        <v>1</v>
      </c>
      <c r="O258" s="58">
        <f t="shared" si="57"/>
        <v>1</v>
      </c>
      <c r="P258" s="58">
        <f t="shared" si="51"/>
        <v>1</v>
      </c>
      <c r="Q258" s="59">
        <f t="shared" si="58"/>
        <v>1</v>
      </c>
      <c r="R258" s="60" t="str">
        <f t="shared" si="59"/>
        <v>098416928</v>
      </c>
      <c r="S258" s="56" t="str">
        <f t="shared" si="60"/>
        <v>098416928</v>
      </c>
      <c r="T258" s="58" t="e">
        <f t="shared" si="61"/>
        <v>#VALUE!</v>
      </c>
      <c r="U258" s="56" t="str">
        <f t="shared" si="62"/>
        <v>098416928</v>
      </c>
      <c r="V258" s="61" t="str">
        <f t="shared" si="63"/>
        <v>098416928</v>
      </c>
      <c r="W258" s="58">
        <f t="shared" si="64"/>
        <v>1</v>
      </c>
      <c r="X258" s="62">
        <f t="shared" si="65"/>
        <v>1</v>
      </c>
      <c r="Y258" s="58">
        <f t="shared" si="52"/>
        <v>1</v>
      </c>
      <c r="Z258" s="59">
        <f t="shared" si="66"/>
        <v>1</v>
      </c>
      <c r="AA258" s="59">
        <f t="shared" si="67"/>
        <v>1</v>
      </c>
    </row>
    <row r="259" spans="1:27" ht="60" hidden="1" customHeight="1">
      <c r="A259" s="4">
        <v>257</v>
      </c>
      <c r="B259" s="4" t="s">
        <v>656</v>
      </c>
      <c r="C259" s="4" t="s">
        <v>2141</v>
      </c>
      <c r="D259" s="4" t="s">
        <v>657</v>
      </c>
      <c r="E259" s="5" t="s">
        <v>1212</v>
      </c>
      <c r="F259" s="19" t="s">
        <v>658</v>
      </c>
      <c r="G259" s="8" t="s">
        <v>1449</v>
      </c>
      <c r="H259" s="8" t="s">
        <v>1893</v>
      </c>
      <c r="I259" s="4"/>
      <c r="J259" s="54"/>
      <c r="K259" s="55">
        <f t="shared" si="53"/>
        <v>1</v>
      </c>
      <c r="L259" s="56" t="str">
        <f t="shared" si="54"/>
        <v>021280151</v>
      </c>
      <c r="M259" s="57" t="str">
        <f t="shared" si="55"/>
        <v>021280151</v>
      </c>
      <c r="N259" s="58">
        <f t="shared" si="56"/>
        <v>1</v>
      </c>
      <c r="O259" s="58">
        <f t="shared" si="57"/>
        <v>1</v>
      </c>
      <c r="P259" s="58">
        <f t="shared" ref="P259:P322" si="68">IF(M259="បរទេស",1,IF(COUNTIF(M:M,$M259)&gt;1,2,1))</f>
        <v>1</v>
      </c>
      <c r="Q259" s="59">
        <f t="shared" si="58"/>
        <v>1</v>
      </c>
      <c r="R259" s="60" t="str">
        <f t="shared" si="59"/>
        <v xml:space="preserve">0962940252 </v>
      </c>
      <c r="S259" s="56" t="str">
        <f t="shared" si="60"/>
        <v>0962940252</v>
      </c>
      <c r="T259" s="58" t="e">
        <f t="shared" si="61"/>
        <v>#VALUE!</v>
      </c>
      <c r="U259" s="56" t="str">
        <f t="shared" si="62"/>
        <v>0962940252</v>
      </c>
      <c r="V259" s="61" t="str">
        <f t="shared" si="63"/>
        <v>0962940252</v>
      </c>
      <c r="W259" s="58">
        <f t="shared" si="64"/>
        <v>1</v>
      </c>
      <c r="X259" s="62">
        <f t="shared" si="65"/>
        <v>1</v>
      </c>
      <c r="Y259" s="58">
        <f t="shared" ref="Y259:Y322" si="69">IF(V259="បរទេស",1,IF(COUNTIF(V:V,$V259)&gt;1,2,1))</f>
        <v>1</v>
      </c>
      <c r="Z259" s="59">
        <f t="shared" si="66"/>
        <v>1</v>
      </c>
      <c r="AA259" s="59">
        <f t="shared" si="67"/>
        <v>1</v>
      </c>
    </row>
    <row r="260" spans="1:27" ht="60" hidden="1" customHeight="1">
      <c r="A260" s="4">
        <v>258</v>
      </c>
      <c r="B260" s="4" t="s">
        <v>659</v>
      </c>
      <c r="C260" s="4" t="s">
        <v>2141</v>
      </c>
      <c r="D260" s="4" t="s">
        <v>660</v>
      </c>
      <c r="E260" s="5" t="s">
        <v>1212</v>
      </c>
      <c r="F260" s="19" t="s">
        <v>661</v>
      </c>
      <c r="G260" s="8" t="s">
        <v>1450</v>
      </c>
      <c r="H260" s="8" t="s">
        <v>1894</v>
      </c>
      <c r="I260" s="4"/>
      <c r="J260" s="54"/>
      <c r="K260" s="55">
        <f t="shared" ref="K260:K323" si="70">IF(OR(H260="បរទេស",G260="បរទេស"),2,1)</f>
        <v>1</v>
      </c>
      <c r="L260" s="56" t="str">
        <f t="shared" ref="L260:L323" si="7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260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021061059</v>
      </c>
      <c r="M260" s="57" t="str">
        <f t="shared" ref="M260:M323" si="72">IF(L260="បរទេស","បរទេស",IF(AND($BC$2=1,LEN(L260)=8),"0"&amp;L260,IF(LEN(L260)&gt;9,2,LEFT(L260,9))))</f>
        <v>021061059</v>
      </c>
      <c r="N260" s="58">
        <f t="shared" ref="N260:N323" si="73">IF(L260="បរទេស",1,IF((LEN($M260)-9)=0,1,2))</f>
        <v>1</v>
      </c>
      <c r="O260" s="58">
        <f t="shared" ref="O260:O323" si="74">IF(M260="",2,1)</f>
        <v>1</v>
      </c>
      <c r="P260" s="58">
        <f t="shared" si="68"/>
        <v>1</v>
      </c>
      <c r="Q260" s="59">
        <f t="shared" ref="Q260:Q323" si="75">IF(M260="បរទេស",1,MAX(N260:P260))</f>
        <v>1</v>
      </c>
      <c r="R260" s="60" t="str">
        <f t="shared" ref="R260:R323" si="76">H260</f>
        <v>081908321</v>
      </c>
      <c r="S260" s="56" t="str">
        <f t="shared" ref="S260:S323" si="77">SUBSTITUTE(SUBSTITUTE(SUBSTITUTE(SUBSTITUTE(SUBSTITUTE(SUBSTITUTE(SUBSTITUTE(SUBSTITUTE(SUBSTITUTE(SUBSTITUTE(SUBSTITUTE(SUBSTITUTE(SUBSTITUTE(SUBSTITUTE(SUBSTITUTE(SUBSTITUTE(SUBSTITUTE(SUBSTITUTE(SUBSTITUTE(SUBSTITUTE(SUBSTITUTE(SUBSTITUTE(R260,"១","1"),"២","2"),"៣","3"),"៤","4"),"៥","5"),"៦","6"),"៧","7"),"៨","8"),"៩","9"),"០","0")," ","")," ",""),"​",""),",","/"),"-",""),"(",""),")",""),"+855","0"),"(855)","0"),"O","0"),"o","0"),".","")</f>
        <v>081908321</v>
      </c>
      <c r="T260" s="58" t="e">
        <f t="shared" ref="T260:T323" si="78">LEFT(S260, SEARCH("/",S260,1)-1)</f>
        <v>#VALUE!</v>
      </c>
      <c r="U260" s="56" t="str">
        <f t="shared" ref="U260:U323" si="79">IFERROR(T260,S260)</f>
        <v>081908321</v>
      </c>
      <c r="V260" s="61" t="str">
        <f t="shared" ref="V260:V323" si="80">IF(LEFT(U260,5)="បរទេស","បរទេស",IF(LEFT(U260,3)="855","0"&amp;MID(U260,4,10),IF(LEFT(U260,1)="0",MID(U260,1,10),IF(LEFT(U260,1)&gt;=1,"0"&amp;MID(U260,1,10),U260))))</f>
        <v>081908321</v>
      </c>
      <c r="W260" s="58">
        <f t="shared" ref="W260:W323" si="81">IF(V260="បរទេស",1,IF(OR(LEN(V260)=9,LEN(V260)=10),1,2))</f>
        <v>1</v>
      </c>
      <c r="X260" s="62">
        <f t="shared" ref="X260:X323" si="82">IF(V260="",2,1)</f>
        <v>1</v>
      </c>
      <c r="Y260" s="58">
        <f t="shared" si="69"/>
        <v>1</v>
      </c>
      <c r="Z260" s="59">
        <f t="shared" ref="Z260:Z323" si="83">IF(V260="បរទេស",1,MAX(W260:Y260))</f>
        <v>1</v>
      </c>
      <c r="AA260" s="59">
        <f t="shared" ref="AA260:AA323" si="84">IF(K260=2,2,MAX(J260,Q260,Z260,Z260))</f>
        <v>1</v>
      </c>
    </row>
    <row r="261" spans="1:27" ht="60" hidden="1" customHeight="1">
      <c r="A261" s="4">
        <v>259</v>
      </c>
      <c r="B261" s="4" t="s">
        <v>662</v>
      </c>
      <c r="C261" s="4" t="s">
        <v>2141</v>
      </c>
      <c r="D261" s="4" t="s">
        <v>663</v>
      </c>
      <c r="E261" s="5" t="s">
        <v>1212</v>
      </c>
      <c r="F261" s="19" t="s">
        <v>664</v>
      </c>
      <c r="G261" s="8" t="s">
        <v>1451</v>
      </c>
      <c r="H261" s="8" t="s">
        <v>1895</v>
      </c>
      <c r="I261" s="4"/>
      <c r="J261" s="54"/>
      <c r="K261" s="55">
        <f t="shared" si="70"/>
        <v>1</v>
      </c>
      <c r="L261" s="56" t="str">
        <f t="shared" si="71"/>
        <v>020513479</v>
      </c>
      <c r="M261" s="57" t="str">
        <f t="shared" si="72"/>
        <v>020513479</v>
      </c>
      <c r="N261" s="58">
        <f t="shared" si="73"/>
        <v>1</v>
      </c>
      <c r="O261" s="58">
        <f t="shared" si="74"/>
        <v>1</v>
      </c>
      <c r="P261" s="58">
        <f t="shared" si="68"/>
        <v>1</v>
      </c>
      <c r="Q261" s="59">
        <f t="shared" si="75"/>
        <v>1</v>
      </c>
      <c r="R261" s="60" t="str">
        <f t="shared" si="76"/>
        <v>086664543</v>
      </c>
      <c r="S261" s="56" t="str">
        <f t="shared" si="77"/>
        <v>086664543</v>
      </c>
      <c r="T261" s="58" t="e">
        <f t="shared" si="78"/>
        <v>#VALUE!</v>
      </c>
      <c r="U261" s="56" t="str">
        <f t="shared" si="79"/>
        <v>086664543</v>
      </c>
      <c r="V261" s="61" t="str">
        <f t="shared" si="80"/>
        <v>086664543</v>
      </c>
      <c r="W261" s="58">
        <f t="shared" si="81"/>
        <v>1</v>
      </c>
      <c r="X261" s="62">
        <f t="shared" si="82"/>
        <v>1</v>
      </c>
      <c r="Y261" s="58">
        <f t="shared" si="69"/>
        <v>1</v>
      </c>
      <c r="Z261" s="59">
        <f t="shared" si="83"/>
        <v>1</v>
      </c>
      <c r="AA261" s="59">
        <f t="shared" si="84"/>
        <v>1</v>
      </c>
    </row>
    <row r="262" spans="1:27" ht="60" customHeight="1">
      <c r="A262" s="4">
        <v>260</v>
      </c>
      <c r="B262" s="4" t="s">
        <v>665</v>
      </c>
      <c r="C262" s="4" t="s">
        <v>2141</v>
      </c>
      <c r="D262" s="4" t="s">
        <v>666</v>
      </c>
      <c r="E262" s="5" t="s">
        <v>1212</v>
      </c>
      <c r="F262" s="19" t="s">
        <v>667</v>
      </c>
      <c r="G262" s="8" t="s">
        <v>1452</v>
      </c>
      <c r="H262" s="8" t="s">
        <v>1896</v>
      </c>
      <c r="I262" s="4"/>
      <c r="J262" s="54"/>
      <c r="K262" s="55">
        <f t="shared" si="70"/>
        <v>1</v>
      </c>
      <c r="L262" s="56" t="str">
        <f t="shared" si="71"/>
        <v>21267386</v>
      </c>
      <c r="M262" s="57" t="str">
        <f t="shared" si="72"/>
        <v>21267386</v>
      </c>
      <c r="N262" s="58">
        <f t="shared" si="73"/>
        <v>2</v>
      </c>
      <c r="O262" s="58">
        <f t="shared" si="74"/>
        <v>1</v>
      </c>
      <c r="P262" s="58">
        <f t="shared" si="68"/>
        <v>1</v>
      </c>
      <c r="Q262" s="59">
        <f t="shared" si="75"/>
        <v>2</v>
      </c>
      <c r="R262" s="60" t="str">
        <f t="shared" si="76"/>
        <v>0964871773</v>
      </c>
      <c r="S262" s="56" t="str">
        <f t="shared" si="77"/>
        <v>0964871773</v>
      </c>
      <c r="T262" s="58" t="e">
        <f t="shared" si="78"/>
        <v>#VALUE!</v>
      </c>
      <c r="U262" s="56" t="str">
        <f t="shared" si="79"/>
        <v>0964871773</v>
      </c>
      <c r="V262" s="61" t="str">
        <f t="shared" si="80"/>
        <v>0964871773</v>
      </c>
      <c r="W262" s="58">
        <f t="shared" si="81"/>
        <v>1</v>
      </c>
      <c r="X262" s="62">
        <f t="shared" si="82"/>
        <v>1</v>
      </c>
      <c r="Y262" s="58">
        <f t="shared" si="69"/>
        <v>1</v>
      </c>
      <c r="Z262" s="59">
        <f t="shared" si="83"/>
        <v>1</v>
      </c>
      <c r="AA262" s="59">
        <f t="shared" si="84"/>
        <v>2</v>
      </c>
    </row>
    <row r="263" spans="1:27" ht="60" hidden="1" customHeight="1">
      <c r="A263" s="4">
        <v>261</v>
      </c>
      <c r="B263" s="4" t="s">
        <v>668</v>
      </c>
      <c r="C263" s="4" t="s">
        <v>2141</v>
      </c>
      <c r="D263" s="4" t="s">
        <v>669</v>
      </c>
      <c r="E263" s="5" t="s">
        <v>1212</v>
      </c>
      <c r="F263" s="19" t="s">
        <v>670</v>
      </c>
      <c r="G263" s="8" t="s">
        <v>1453</v>
      </c>
      <c r="H263" s="8" t="s">
        <v>1897</v>
      </c>
      <c r="I263" s="4"/>
      <c r="J263" s="54"/>
      <c r="K263" s="55">
        <f t="shared" si="70"/>
        <v>1</v>
      </c>
      <c r="L263" s="56" t="str">
        <f t="shared" si="71"/>
        <v>021019977</v>
      </c>
      <c r="M263" s="57" t="str">
        <f t="shared" si="72"/>
        <v>021019977</v>
      </c>
      <c r="N263" s="58">
        <f t="shared" si="73"/>
        <v>1</v>
      </c>
      <c r="O263" s="58">
        <f t="shared" si="74"/>
        <v>1</v>
      </c>
      <c r="P263" s="58">
        <f t="shared" si="68"/>
        <v>1</v>
      </c>
      <c r="Q263" s="59">
        <f t="shared" si="75"/>
        <v>1</v>
      </c>
      <c r="R263" s="60" t="str">
        <f t="shared" si="76"/>
        <v>087414092</v>
      </c>
      <c r="S263" s="56" t="str">
        <f t="shared" si="77"/>
        <v>087414092</v>
      </c>
      <c r="T263" s="58" t="e">
        <f t="shared" si="78"/>
        <v>#VALUE!</v>
      </c>
      <c r="U263" s="56" t="str">
        <f t="shared" si="79"/>
        <v>087414092</v>
      </c>
      <c r="V263" s="61" t="str">
        <f t="shared" si="80"/>
        <v>087414092</v>
      </c>
      <c r="W263" s="58">
        <f t="shared" si="81"/>
        <v>1</v>
      </c>
      <c r="X263" s="62">
        <f t="shared" si="82"/>
        <v>1</v>
      </c>
      <c r="Y263" s="58">
        <f t="shared" si="69"/>
        <v>1</v>
      </c>
      <c r="Z263" s="59">
        <f t="shared" si="83"/>
        <v>1</v>
      </c>
      <c r="AA263" s="59">
        <f t="shared" si="84"/>
        <v>1</v>
      </c>
    </row>
    <row r="264" spans="1:27" ht="60" hidden="1" customHeight="1">
      <c r="A264" s="4">
        <v>262</v>
      </c>
      <c r="B264" s="4" t="s">
        <v>671</v>
      </c>
      <c r="C264" s="4" t="s">
        <v>2141</v>
      </c>
      <c r="D264" s="4" t="s">
        <v>672</v>
      </c>
      <c r="E264" s="5" t="s">
        <v>1212</v>
      </c>
      <c r="F264" s="19" t="s">
        <v>673</v>
      </c>
      <c r="G264" s="8" t="s">
        <v>1454</v>
      </c>
      <c r="H264" s="8" t="s">
        <v>1898</v>
      </c>
      <c r="I264" s="4"/>
      <c r="J264" s="54"/>
      <c r="K264" s="55">
        <f t="shared" si="70"/>
        <v>1</v>
      </c>
      <c r="L264" s="56" t="str">
        <f t="shared" si="71"/>
        <v>020866177</v>
      </c>
      <c r="M264" s="57" t="str">
        <f t="shared" si="72"/>
        <v>020866177</v>
      </c>
      <c r="N264" s="58">
        <f t="shared" si="73"/>
        <v>1</v>
      </c>
      <c r="O264" s="58">
        <f t="shared" si="74"/>
        <v>1</v>
      </c>
      <c r="P264" s="58">
        <f t="shared" si="68"/>
        <v>1</v>
      </c>
      <c r="Q264" s="59">
        <f t="shared" si="75"/>
        <v>1</v>
      </c>
      <c r="R264" s="60" t="str">
        <f t="shared" si="76"/>
        <v>086609181</v>
      </c>
      <c r="S264" s="56" t="str">
        <f t="shared" si="77"/>
        <v>086609181</v>
      </c>
      <c r="T264" s="58" t="e">
        <f t="shared" si="78"/>
        <v>#VALUE!</v>
      </c>
      <c r="U264" s="56" t="str">
        <f t="shared" si="79"/>
        <v>086609181</v>
      </c>
      <c r="V264" s="61" t="str">
        <f t="shared" si="80"/>
        <v>086609181</v>
      </c>
      <c r="W264" s="58">
        <f t="shared" si="81"/>
        <v>1</v>
      </c>
      <c r="X264" s="62">
        <f t="shared" si="82"/>
        <v>1</v>
      </c>
      <c r="Y264" s="58">
        <f t="shared" si="69"/>
        <v>1</v>
      </c>
      <c r="Z264" s="59">
        <f t="shared" si="83"/>
        <v>1</v>
      </c>
      <c r="AA264" s="59">
        <f t="shared" si="84"/>
        <v>1</v>
      </c>
    </row>
    <row r="265" spans="1:27" ht="60" hidden="1" customHeight="1">
      <c r="A265" s="4">
        <v>263</v>
      </c>
      <c r="B265" s="4" t="s">
        <v>674</v>
      </c>
      <c r="C265" s="4" t="s">
        <v>2143</v>
      </c>
      <c r="D265" s="4" t="s">
        <v>675</v>
      </c>
      <c r="E265" s="5" t="s">
        <v>1212</v>
      </c>
      <c r="F265" s="19" t="s">
        <v>676</v>
      </c>
      <c r="G265" s="8" t="s">
        <v>1455</v>
      </c>
      <c r="H265" s="8" t="s">
        <v>1899</v>
      </c>
      <c r="I265" s="4"/>
      <c r="J265" s="54"/>
      <c r="K265" s="55">
        <f t="shared" si="70"/>
        <v>1</v>
      </c>
      <c r="L265" s="56" t="str">
        <f t="shared" si="71"/>
        <v>020865478</v>
      </c>
      <c r="M265" s="57" t="str">
        <f t="shared" si="72"/>
        <v>020865478</v>
      </c>
      <c r="N265" s="58">
        <f t="shared" si="73"/>
        <v>1</v>
      </c>
      <c r="O265" s="58">
        <f t="shared" si="74"/>
        <v>1</v>
      </c>
      <c r="P265" s="58">
        <f t="shared" si="68"/>
        <v>1</v>
      </c>
      <c r="Q265" s="59">
        <f t="shared" si="75"/>
        <v>1</v>
      </c>
      <c r="R265" s="60" t="str">
        <f t="shared" si="76"/>
        <v>0964022112</v>
      </c>
      <c r="S265" s="56" t="str">
        <f t="shared" si="77"/>
        <v>0964022112</v>
      </c>
      <c r="T265" s="58" t="e">
        <f t="shared" si="78"/>
        <v>#VALUE!</v>
      </c>
      <c r="U265" s="56" t="str">
        <f t="shared" si="79"/>
        <v>0964022112</v>
      </c>
      <c r="V265" s="61" t="str">
        <f t="shared" si="80"/>
        <v>0964022112</v>
      </c>
      <c r="W265" s="58">
        <f t="shared" si="81"/>
        <v>1</v>
      </c>
      <c r="X265" s="62">
        <f t="shared" si="82"/>
        <v>1</v>
      </c>
      <c r="Y265" s="58">
        <f t="shared" si="69"/>
        <v>1</v>
      </c>
      <c r="Z265" s="59">
        <f t="shared" si="83"/>
        <v>1</v>
      </c>
      <c r="AA265" s="59">
        <f t="shared" si="84"/>
        <v>1</v>
      </c>
    </row>
    <row r="266" spans="1:27" ht="60" hidden="1" customHeight="1">
      <c r="A266" s="4">
        <v>264</v>
      </c>
      <c r="B266" s="4" t="s">
        <v>677</v>
      </c>
      <c r="C266" s="4" t="s">
        <v>2141</v>
      </c>
      <c r="D266" s="4" t="s">
        <v>678</v>
      </c>
      <c r="E266" s="5" t="s">
        <v>1212</v>
      </c>
      <c r="F266" s="19" t="s">
        <v>679</v>
      </c>
      <c r="G266" s="8" t="s">
        <v>1456</v>
      </c>
      <c r="H266" s="8" t="s">
        <v>1900</v>
      </c>
      <c r="I266" s="4"/>
      <c r="J266" s="54"/>
      <c r="K266" s="55">
        <f t="shared" si="70"/>
        <v>1</v>
      </c>
      <c r="L266" s="56" t="str">
        <f t="shared" si="71"/>
        <v>020865605</v>
      </c>
      <c r="M266" s="57" t="str">
        <f t="shared" si="72"/>
        <v>020865605</v>
      </c>
      <c r="N266" s="58">
        <f t="shared" si="73"/>
        <v>1</v>
      </c>
      <c r="O266" s="58">
        <f t="shared" si="74"/>
        <v>1</v>
      </c>
      <c r="P266" s="58">
        <f t="shared" si="68"/>
        <v>1</v>
      </c>
      <c r="Q266" s="59">
        <f t="shared" si="75"/>
        <v>1</v>
      </c>
      <c r="R266" s="60" t="str">
        <f t="shared" si="76"/>
        <v>016312157</v>
      </c>
      <c r="S266" s="56" t="str">
        <f t="shared" si="77"/>
        <v>016312157</v>
      </c>
      <c r="T266" s="58" t="e">
        <f t="shared" si="78"/>
        <v>#VALUE!</v>
      </c>
      <c r="U266" s="56" t="str">
        <f t="shared" si="79"/>
        <v>016312157</v>
      </c>
      <c r="V266" s="61" t="str">
        <f t="shared" si="80"/>
        <v>016312157</v>
      </c>
      <c r="W266" s="58">
        <f t="shared" si="81"/>
        <v>1</v>
      </c>
      <c r="X266" s="62">
        <f t="shared" si="82"/>
        <v>1</v>
      </c>
      <c r="Y266" s="58">
        <f t="shared" si="69"/>
        <v>1</v>
      </c>
      <c r="Z266" s="59">
        <f t="shared" si="83"/>
        <v>1</v>
      </c>
      <c r="AA266" s="59">
        <f t="shared" si="84"/>
        <v>1</v>
      </c>
    </row>
    <row r="267" spans="1:27" ht="60" hidden="1" customHeight="1">
      <c r="A267" s="4">
        <v>265</v>
      </c>
      <c r="B267" s="4" t="s">
        <v>680</v>
      </c>
      <c r="C267" s="4" t="s">
        <v>2141</v>
      </c>
      <c r="D267" s="4" t="s">
        <v>681</v>
      </c>
      <c r="E267" s="5" t="s">
        <v>1212</v>
      </c>
      <c r="F267" s="19" t="s">
        <v>682</v>
      </c>
      <c r="G267" s="8" t="s">
        <v>1457</v>
      </c>
      <c r="H267" s="8" t="s">
        <v>2106</v>
      </c>
      <c r="I267" s="4"/>
      <c r="J267" s="54"/>
      <c r="K267" s="55">
        <f t="shared" si="70"/>
        <v>1</v>
      </c>
      <c r="L267" s="56" t="str">
        <f t="shared" si="71"/>
        <v>020801997</v>
      </c>
      <c r="M267" s="57" t="str">
        <f t="shared" si="72"/>
        <v>020801997</v>
      </c>
      <c r="N267" s="58">
        <f t="shared" si="73"/>
        <v>1</v>
      </c>
      <c r="O267" s="58">
        <f t="shared" si="74"/>
        <v>1</v>
      </c>
      <c r="P267" s="58">
        <f t="shared" si="68"/>
        <v>1</v>
      </c>
      <c r="Q267" s="59">
        <f t="shared" si="75"/>
        <v>1</v>
      </c>
      <c r="R267" s="60" t="str">
        <f t="shared" si="76"/>
        <v>086324197</v>
      </c>
      <c r="S267" s="56" t="str">
        <f t="shared" si="77"/>
        <v>086324197</v>
      </c>
      <c r="T267" s="58" t="e">
        <f t="shared" si="78"/>
        <v>#VALUE!</v>
      </c>
      <c r="U267" s="56" t="str">
        <f t="shared" si="79"/>
        <v>086324197</v>
      </c>
      <c r="V267" s="61" t="str">
        <f t="shared" si="80"/>
        <v>086324197</v>
      </c>
      <c r="W267" s="58">
        <f t="shared" si="81"/>
        <v>1</v>
      </c>
      <c r="X267" s="62">
        <f t="shared" si="82"/>
        <v>1</v>
      </c>
      <c r="Y267" s="58">
        <f t="shared" si="69"/>
        <v>1</v>
      </c>
      <c r="Z267" s="59">
        <f t="shared" si="83"/>
        <v>1</v>
      </c>
      <c r="AA267" s="59">
        <f t="shared" si="84"/>
        <v>1</v>
      </c>
    </row>
    <row r="268" spans="1:27" ht="60" hidden="1" customHeight="1">
      <c r="A268" s="4">
        <v>266</v>
      </c>
      <c r="B268" s="4" t="s">
        <v>683</v>
      </c>
      <c r="C268" s="4" t="s">
        <v>2141</v>
      </c>
      <c r="D268" s="4" t="s">
        <v>684</v>
      </c>
      <c r="E268" s="5" t="s">
        <v>1212</v>
      </c>
      <c r="F268" s="19" t="s">
        <v>685</v>
      </c>
      <c r="G268" s="8" t="s">
        <v>1458</v>
      </c>
      <c r="H268" s="8" t="s">
        <v>1901</v>
      </c>
      <c r="I268" s="4"/>
      <c r="J268" s="54"/>
      <c r="K268" s="55">
        <f t="shared" si="70"/>
        <v>1</v>
      </c>
      <c r="L268" s="56" t="str">
        <f t="shared" si="71"/>
        <v>020865161</v>
      </c>
      <c r="M268" s="57" t="str">
        <f t="shared" si="72"/>
        <v>020865161</v>
      </c>
      <c r="N268" s="58">
        <f t="shared" si="73"/>
        <v>1</v>
      </c>
      <c r="O268" s="58">
        <f t="shared" si="74"/>
        <v>1</v>
      </c>
      <c r="P268" s="58">
        <f t="shared" si="68"/>
        <v>1</v>
      </c>
      <c r="Q268" s="59">
        <f t="shared" si="75"/>
        <v>1</v>
      </c>
      <c r="R268" s="60" t="str">
        <f t="shared" si="76"/>
        <v>0975754910</v>
      </c>
      <c r="S268" s="56" t="str">
        <f t="shared" si="77"/>
        <v>0975754910</v>
      </c>
      <c r="T268" s="58" t="e">
        <f t="shared" si="78"/>
        <v>#VALUE!</v>
      </c>
      <c r="U268" s="56" t="str">
        <f t="shared" si="79"/>
        <v>0975754910</v>
      </c>
      <c r="V268" s="61" t="str">
        <f t="shared" si="80"/>
        <v>0975754910</v>
      </c>
      <c r="W268" s="58">
        <f t="shared" si="81"/>
        <v>1</v>
      </c>
      <c r="X268" s="62">
        <f t="shared" si="82"/>
        <v>1</v>
      </c>
      <c r="Y268" s="58">
        <f t="shared" si="69"/>
        <v>1</v>
      </c>
      <c r="Z268" s="59">
        <f t="shared" si="83"/>
        <v>1</v>
      </c>
      <c r="AA268" s="59">
        <f t="shared" si="84"/>
        <v>1</v>
      </c>
    </row>
    <row r="269" spans="1:27" ht="60" hidden="1" customHeight="1">
      <c r="A269" s="4">
        <v>267</v>
      </c>
      <c r="B269" s="4" t="s">
        <v>686</v>
      </c>
      <c r="C269" s="4" t="s">
        <v>2141</v>
      </c>
      <c r="D269" s="4" t="s">
        <v>687</v>
      </c>
      <c r="E269" s="5" t="s">
        <v>1212</v>
      </c>
      <c r="F269" s="19" t="s">
        <v>688</v>
      </c>
      <c r="G269" s="8" t="s">
        <v>1459</v>
      </c>
      <c r="H269" s="8" t="s">
        <v>1902</v>
      </c>
      <c r="I269" s="4"/>
      <c r="J269" s="54"/>
      <c r="K269" s="55">
        <f t="shared" si="70"/>
        <v>1</v>
      </c>
      <c r="L269" s="56" t="str">
        <f t="shared" si="71"/>
        <v>021216760</v>
      </c>
      <c r="M269" s="57" t="str">
        <f t="shared" si="72"/>
        <v>021216760</v>
      </c>
      <c r="N269" s="58">
        <f t="shared" si="73"/>
        <v>1</v>
      </c>
      <c r="O269" s="58">
        <f t="shared" si="74"/>
        <v>1</v>
      </c>
      <c r="P269" s="58">
        <f t="shared" si="68"/>
        <v>1</v>
      </c>
      <c r="Q269" s="59">
        <f t="shared" si="75"/>
        <v>1</v>
      </c>
      <c r="R269" s="60" t="str">
        <f t="shared" si="76"/>
        <v>016344808</v>
      </c>
      <c r="S269" s="56" t="str">
        <f t="shared" si="77"/>
        <v>016344808</v>
      </c>
      <c r="T269" s="58" t="e">
        <f t="shared" si="78"/>
        <v>#VALUE!</v>
      </c>
      <c r="U269" s="56" t="str">
        <f t="shared" si="79"/>
        <v>016344808</v>
      </c>
      <c r="V269" s="61" t="str">
        <f t="shared" si="80"/>
        <v>016344808</v>
      </c>
      <c r="W269" s="58">
        <f t="shared" si="81"/>
        <v>1</v>
      </c>
      <c r="X269" s="62">
        <f t="shared" si="82"/>
        <v>1</v>
      </c>
      <c r="Y269" s="58">
        <f t="shared" si="69"/>
        <v>1</v>
      </c>
      <c r="Z269" s="59">
        <f t="shared" si="83"/>
        <v>1</v>
      </c>
      <c r="AA269" s="59">
        <f t="shared" si="84"/>
        <v>1</v>
      </c>
    </row>
    <row r="270" spans="1:27" ht="60" hidden="1" customHeight="1">
      <c r="A270" s="4">
        <v>268</v>
      </c>
      <c r="B270" s="4" t="s">
        <v>689</v>
      </c>
      <c r="C270" s="4" t="s">
        <v>2141</v>
      </c>
      <c r="D270" s="4" t="s">
        <v>690</v>
      </c>
      <c r="E270" s="5" t="s">
        <v>1212</v>
      </c>
      <c r="F270" s="19" t="s">
        <v>691</v>
      </c>
      <c r="G270" s="8" t="s">
        <v>1460</v>
      </c>
      <c r="H270" s="8" t="s">
        <v>1903</v>
      </c>
      <c r="I270" s="4"/>
      <c r="J270" s="54"/>
      <c r="K270" s="55">
        <f t="shared" si="70"/>
        <v>1</v>
      </c>
      <c r="L270" s="56" t="str">
        <f t="shared" si="71"/>
        <v>021181347</v>
      </c>
      <c r="M270" s="57" t="str">
        <f t="shared" si="72"/>
        <v>021181347</v>
      </c>
      <c r="N270" s="58">
        <f t="shared" si="73"/>
        <v>1</v>
      </c>
      <c r="O270" s="58">
        <f t="shared" si="74"/>
        <v>1</v>
      </c>
      <c r="P270" s="58">
        <f t="shared" si="68"/>
        <v>1</v>
      </c>
      <c r="Q270" s="59">
        <f t="shared" si="75"/>
        <v>1</v>
      </c>
      <c r="R270" s="60" t="str">
        <f t="shared" si="76"/>
        <v>0967419119</v>
      </c>
      <c r="S270" s="56" t="str">
        <f t="shared" si="77"/>
        <v>0967419119</v>
      </c>
      <c r="T270" s="58" t="e">
        <f t="shared" si="78"/>
        <v>#VALUE!</v>
      </c>
      <c r="U270" s="56" t="str">
        <f t="shared" si="79"/>
        <v>0967419119</v>
      </c>
      <c r="V270" s="61" t="str">
        <f t="shared" si="80"/>
        <v>0967419119</v>
      </c>
      <c r="W270" s="58">
        <f t="shared" si="81"/>
        <v>1</v>
      </c>
      <c r="X270" s="62">
        <f t="shared" si="82"/>
        <v>1</v>
      </c>
      <c r="Y270" s="58">
        <f t="shared" si="69"/>
        <v>1</v>
      </c>
      <c r="Z270" s="59">
        <f t="shared" si="83"/>
        <v>1</v>
      </c>
      <c r="AA270" s="59">
        <f t="shared" si="84"/>
        <v>1</v>
      </c>
    </row>
    <row r="271" spans="1:27" ht="60" hidden="1" customHeight="1">
      <c r="A271" s="4">
        <v>269</v>
      </c>
      <c r="B271" s="4" t="s">
        <v>692</v>
      </c>
      <c r="C271" s="4" t="s">
        <v>2141</v>
      </c>
      <c r="D271" s="4" t="s">
        <v>693</v>
      </c>
      <c r="E271" s="5" t="s">
        <v>1212</v>
      </c>
      <c r="F271" s="19" t="s">
        <v>694</v>
      </c>
      <c r="G271" s="8" t="s">
        <v>1461</v>
      </c>
      <c r="H271" s="8" t="s">
        <v>1904</v>
      </c>
      <c r="I271" s="4"/>
      <c r="J271" s="54"/>
      <c r="K271" s="55">
        <f t="shared" si="70"/>
        <v>1</v>
      </c>
      <c r="L271" s="56" t="str">
        <f t="shared" si="71"/>
        <v>021075534</v>
      </c>
      <c r="M271" s="57" t="str">
        <f t="shared" si="72"/>
        <v>021075534</v>
      </c>
      <c r="N271" s="58">
        <f t="shared" si="73"/>
        <v>1</v>
      </c>
      <c r="O271" s="58">
        <f t="shared" si="74"/>
        <v>1</v>
      </c>
      <c r="P271" s="58">
        <f t="shared" si="68"/>
        <v>1</v>
      </c>
      <c r="Q271" s="59">
        <f t="shared" si="75"/>
        <v>1</v>
      </c>
      <c r="R271" s="60" t="str">
        <f t="shared" si="76"/>
        <v>068781373</v>
      </c>
      <c r="S271" s="56" t="str">
        <f t="shared" si="77"/>
        <v>068781373</v>
      </c>
      <c r="T271" s="58" t="e">
        <f t="shared" si="78"/>
        <v>#VALUE!</v>
      </c>
      <c r="U271" s="56" t="str">
        <f t="shared" si="79"/>
        <v>068781373</v>
      </c>
      <c r="V271" s="61" t="str">
        <f t="shared" si="80"/>
        <v>068781373</v>
      </c>
      <c r="W271" s="58">
        <f t="shared" si="81"/>
        <v>1</v>
      </c>
      <c r="X271" s="62">
        <f t="shared" si="82"/>
        <v>1</v>
      </c>
      <c r="Y271" s="58">
        <f t="shared" si="69"/>
        <v>1</v>
      </c>
      <c r="Z271" s="59">
        <f t="shared" si="83"/>
        <v>1</v>
      </c>
      <c r="AA271" s="59">
        <f t="shared" si="84"/>
        <v>1</v>
      </c>
    </row>
    <row r="272" spans="1:27" ht="60" hidden="1" customHeight="1">
      <c r="A272" s="4">
        <v>270</v>
      </c>
      <c r="B272" s="4" t="s">
        <v>695</v>
      </c>
      <c r="C272" s="4" t="s">
        <v>2141</v>
      </c>
      <c r="D272" s="4" t="s">
        <v>696</v>
      </c>
      <c r="E272" s="5" t="s">
        <v>1212</v>
      </c>
      <c r="F272" s="19"/>
      <c r="G272" s="8" t="s">
        <v>1462</v>
      </c>
      <c r="H272" s="8" t="s">
        <v>1905</v>
      </c>
      <c r="I272" s="4"/>
      <c r="J272" s="54"/>
      <c r="K272" s="55">
        <f t="shared" si="70"/>
        <v>1</v>
      </c>
      <c r="L272" s="56" t="str">
        <f t="shared" si="71"/>
        <v>020978004</v>
      </c>
      <c r="M272" s="57" t="str">
        <f t="shared" si="72"/>
        <v>020978004</v>
      </c>
      <c r="N272" s="58">
        <f t="shared" si="73"/>
        <v>1</v>
      </c>
      <c r="O272" s="58">
        <f t="shared" si="74"/>
        <v>1</v>
      </c>
      <c r="P272" s="58">
        <f t="shared" si="68"/>
        <v>1</v>
      </c>
      <c r="Q272" s="59">
        <f t="shared" si="75"/>
        <v>1</v>
      </c>
      <c r="R272" s="60" t="str">
        <f t="shared" si="76"/>
        <v>0974126771</v>
      </c>
      <c r="S272" s="56" t="str">
        <f t="shared" si="77"/>
        <v>0974126771</v>
      </c>
      <c r="T272" s="58" t="e">
        <f t="shared" si="78"/>
        <v>#VALUE!</v>
      </c>
      <c r="U272" s="56" t="str">
        <f t="shared" si="79"/>
        <v>0974126771</v>
      </c>
      <c r="V272" s="61" t="str">
        <f t="shared" si="80"/>
        <v>0974126771</v>
      </c>
      <c r="W272" s="58">
        <f t="shared" si="81"/>
        <v>1</v>
      </c>
      <c r="X272" s="62">
        <f t="shared" si="82"/>
        <v>1</v>
      </c>
      <c r="Y272" s="58">
        <f t="shared" si="69"/>
        <v>1</v>
      </c>
      <c r="Z272" s="59">
        <f t="shared" si="83"/>
        <v>1</v>
      </c>
      <c r="AA272" s="59">
        <f t="shared" si="84"/>
        <v>1</v>
      </c>
    </row>
    <row r="273" spans="1:27" ht="60" hidden="1" customHeight="1">
      <c r="A273" s="4">
        <v>271</v>
      </c>
      <c r="B273" s="4" t="s">
        <v>697</v>
      </c>
      <c r="C273" s="4" t="s">
        <v>2141</v>
      </c>
      <c r="D273" s="4" t="s">
        <v>698</v>
      </c>
      <c r="E273" s="5" t="s">
        <v>1212</v>
      </c>
      <c r="F273" s="6" t="s">
        <v>699</v>
      </c>
      <c r="G273" s="8" t="s">
        <v>1463</v>
      </c>
      <c r="H273" s="8" t="s">
        <v>2107</v>
      </c>
      <c r="I273" s="4"/>
      <c r="J273" s="54"/>
      <c r="K273" s="55">
        <f t="shared" si="70"/>
        <v>1</v>
      </c>
      <c r="L273" s="56" t="str">
        <f t="shared" si="71"/>
        <v>020855267</v>
      </c>
      <c r="M273" s="57" t="str">
        <f t="shared" si="72"/>
        <v>020855267</v>
      </c>
      <c r="N273" s="58">
        <f t="shared" si="73"/>
        <v>1</v>
      </c>
      <c r="O273" s="58">
        <f t="shared" si="74"/>
        <v>1</v>
      </c>
      <c r="P273" s="58">
        <f t="shared" si="68"/>
        <v>1</v>
      </c>
      <c r="Q273" s="59">
        <f t="shared" si="75"/>
        <v>1</v>
      </c>
      <c r="R273" s="60" t="str">
        <f t="shared" si="76"/>
        <v>069574292</v>
      </c>
      <c r="S273" s="56" t="str">
        <f t="shared" si="77"/>
        <v>069574292</v>
      </c>
      <c r="T273" s="58" t="e">
        <f t="shared" si="78"/>
        <v>#VALUE!</v>
      </c>
      <c r="U273" s="56" t="str">
        <f t="shared" si="79"/>
        <v>069574292</v>
      </c>
      <c r="V273" s="61" t="str">
        <f t="shared" si="80"/>
        <v>069574292</v>
      </c>
      <c r="W273" s="58">
        <f t="shared" si="81"/>
        <v>1</v>
      </c>
      <c r="X273" s="62">
        <f t="shared" si="82"/>
        <v>1</v>
      </c>
      <c r="Y273" s="58">
        <f t="shared" si="69"/>
        <v>1</v>
      </c>
      <c r="Z273" s="59">
        <f t="shared" si="83"/>
        <v>1</v>
      </c>
      <c r="AA273" s="59">
        <f t="shared" si="84"/>
        <v>1</v>
      </c>
    </row>
    <row r="274" spans="1:27" ht="60" hidden="1" customHeight="1">
      <c r="A274" s="4">
        <v>272</v>
      </c>
      <c r="B274" s="4" t="s">
        <v>700</v>
      </c>
      <c r="C274" s="4" t="s">
        <v>2141</v>
      </c>
      <c r="D274" s="4" t="s">
        <v>701</v>
      </c>
      <c r="E274" s="5" t="s">
        <v>1212</v>
      </c>
      <c r="F274" s="19" t="s">
        <v>702</v>
      </c>
      <c r="G274" s="8" t="s">
        <v>1464</v>
      </c>
      <c r="H274" s="8" t="s">
        <v>1906</v>
      </c>
      <c r="I274" s="4"/>
      <c r="J274" s="54"/>
      <c r="K274" s="55">
        <f t="shared" si="70"/>
        <v>1</v>
      </c>
      <c r="L274" s="56" t="str">
        <f t="shared" si="71"/>
        <v>020499095</v>
      </c>
      <c r="M274" s="57" t="str">
        <f t="shared" si="72"/>
        <v>020499095</v>
      </c>
      <c r="N274" s="58">
        <f t="shared" si="73"/>
        <v>1</v>
      </c>
      <c r="O274" s="58">
        <f t="shared" si="74"/>
        <v>1</v>
      </c>
      <c r="P274" s="58">
        <f t="shared" si="68"/>
        <v>1</v>
      </c>
      <c r="Q274" s="59">
        <f t="shared" si="75"/>
        <v>1</v>
      </c>
      <c r="R274" s="60" t="str">
        <f t="shared" si="76"/>
        <v>0968817339</v>
      </c>
      <c r="S274" s="56" t="str">
        <f t="shared" si="77"/>
        <v>0968817339</v>
      </c>
      <c r="T274" s="58" t="e">
        <f t="shared" si="78"/>
        <v>#VALUE!</v>
      </c>
      <c r="U274" s="56" t="str">
        <f t="shared" si="79"/>
        <v>0968817339</v>
      </c>
      <c r="V274" s="61" t="str">
        <f t="shared" si="80"/>
        <v>0968817339</v>
      </c>
      <c r="W274" s="58">
        <f t="shared" si="81"/>
        <v>1</v>
      </c>
      <c r="X274" s="62">
        <f t="shared" si="82"/>
        <v>1</v>
      </c>
      <c r="Y274" s="58">
        <f t="shared" si="69"/>
        <v>1</v>
      </c>
      <c r="Z274" s="59">
        <f t="shared" si="83"/>
        <v>1</v>
      </c>
      <c r="AA274" s="59">
        <f t="shared" si="84"/>
        <v>1</v>
      </c>
    </row>
    <row r="275" spans="1:27" ht="60" hidden="1" customHeight="1">
      <c r="A275" s="4">
        <v>273</v>
      </c>
      <c r="B275" s="4" t="s">
        <v>703</v>
      </c>
      <c r="C275" s="4" t="s">
        <v>2141</v>
      </c>
      <c r="D275" s="4" t="s">
        <v>704</v>
      </c>
      <c r="E275" s="5" t="s">
        <v>1212</v>
      </c>
      <c r="F275" s="19"/>
      <c r="G275" s="8" t="s">
        <v>1465</v>
      </c>
      <c r="H275" s="8" t="s">
        <v>1907</v>
      </c>
      <c r="I275" s="4"/>
      <c r="J275" s="54"/>
      <c r="K275" s="55">
        <f t="shared" si="70"/>
        <v>1</v>
      </c>
      <c r="L275" s="56" t="str">
        <f t="shared" si="71"/>
        <v>021116488</v>
      </c>
      <c r="M275" s="57" t="str">
        <f t="shared" si="72"/>
        <v>021116488</v>
      </c>
      <c r="N275" s="58">
        <f t="shared" si="73"/>
        <v>1</v>
      </c>
      <c r="O275" s="58">
        <f t="shared" si="74"/>
        <v>1</v>
      </c>
      <c r="P275" s="58">
        <f t="shared" si="68"/>
        <v>1</v>
      </c>
      <c r="Q275" s="59">
        <f t="shared" si="75"/>
        <v>1</v>
      </c>
      <c r="R275" s="60" t="str">
        <f t="shared" si="76"/>
        <v>015842545</v>
      </c>
      <c r="S275" s="56" t="str">
        <f t="shared" si="77"/>
        <v>015842545</v>
      </c>
      <c r="T275" s="58" t="e">
        <f t="shared" si="78"/>
        <v>#VALUE!</v>
      </c>
      <c r="U275" s="56" t="str">
        <f t="shared" si="79"/>
        <v>015842545</v>
      </c>
      <c r="V275" s="61" t="str">
        <f t="shared" si="80"/>
        <v>015842545</v>
      </c>
      <c r="W275" s="58">
        <f t="shared" si="81"/>
        <v>1</v>
      </c>
      <c r="X275" s="62">
        <f t="shared" si="82"/>
        <v>1</v>
      </c>
      <c r="Y275" s="58">
        <f t="shared" si="69"/>
        <v>1</v>
      </c>
      <c r="Z275" s="59">
        <f t="shared" si="83"/>
        <v>1</v>
      </c>
      <c r="AA275" s="59">
        <f t="shared" si="84"/>
        <v>1</v>
      </c>
    </row>
    <row r="276" spans="1:27" ht="60" hidden="1" customHeight="1">
      <c r="A276" s="4">
        <v>274</v>
      </c>
      <c r="B276" s="4" t="s">
        <v>705</v>
      </c>
      <c r="C276" s="4" t="s">
        <v>2141</v>
      </c>
      <c r="D276" s="4" t="s">
        <v>706</v>
      </c>
      <c r="E276" s="5" t="s">
        <v>1212</v>
      </c>
      <c r="F276" s="19"/>
      <c r="G276" s="8" t="s">
        <v>1466</v>
      </c>
      <c r="H276" s="8" t="s">
        <v>1908</v>
      </c>
      <c r="I276" s="4"/>
      <c r="J276" s="54"/>
      <c r="K276" s="55">
        <f t="shared" si="70"/>
        <v>1</v>
      </c>
      <c r="L276" s="56" t="str">
        <f t="shared" si="71"/>
        <v>020512505</v>
      </c>
      <c r="M276" s="57" t="str">
        <f t="shared" si="72"/>
        <v>020512505</v>
      </c>
      <c r="N276" s="58">
        <f t="shared" si="73"/>
        <v>1</v>
      </c>
      <c r="O276" s="58">
        <f t="shared" si="74"/>
        <v>1</v>
      </c>
      <c r="P276" s="58">
        <f t="shared" si="68"/>
        <v>1</v>
      </c>
      <c r="Q276" s="59">
        <f t="shared" si="75"/>
        <v>1</v>
      </c>
      <c r="R276" s="60" t="str">
        <f t="shared" si="76"/>
        <v>0967456281</v>
      </c>
      <c r="S276" s="56" t="str">
        <f t="shared" si="77"/>
        <v>0967456281</v>
      </c>
      <c r="T276" s="58" t="e">
        <f t="shared" si="78"/>
        <v>#VALUE!</v>
      </c>
      <c r="U276" s="56" t="str">
        <f t="shared" si="79"/>
        <v>0967456281</v>
      </c>
      <c r="V276" s="61" t="str">
        <f t="shared" si="80"/>
        <v>0967456281</v>
      </c>
      <c r="W276" s="58">
        <f t="shared" si="81"/>
        <v>1</v>
      </c>
      <c r="X276" s="62">
        <f t="shared" si="82"/>
        <v>1</v>
      </c>
      <c r="Y276" s="58">
        <f t="shared" si="69"/>
        <v>1</v>
      </c>
      <c r="Z276" s="59">
        <f t="shared" si="83"/>
        <v>1</v>
      </c>
      <c r="AA276" s="59">
        <f t="shared" si="84"/>
        <v>1</v>
      </c>
    </row>
    <row r="277" spans="1:27" ht="60" hidden="1" customHeight="1">
      <c r="A277" s="4">
        <v>275</v>
      </c>
      <c r="B277" s="4" t="s">
        <v>707</v>
      </c>
      <c r="C277" s="4" t="s">
        <v>2141</v>
      </c>
      <c r="D277" s="4" t="s">
        <v>708</v>
      </c>
      <c r="E277" s="5" t="s">
        <v>1212</v>
      </c>
      <c r="F277" s="19"/>
      <c r="G277" s="8" t="s">
        <v>1467</v>
      </c>
      <c r="H277" s="8" t="s">
        <v>1909</v>
      </c>
      <c r="I277" s="4"/>
      <c r="J277" s="54"/>
      <c r="K277" s="55">
        <f t="shared" si="70"/>
        <v>1</v>
      </c>
      <c r="L277" s="56" t="str">
        <f t="shared" si="71"/>
        <v>020868518</v>
      </c>
      <c r="M277" s="57" t="str">
        <f t="shared" si="72"/>
        <v>020868518</v>
      </c>
      <c r="N277" s="58">
        <f t="shared" si="73"/>
        <v>1</v>
      </c>
      <c r="O277" s="58">
        <f t="shared" si="74"/>
        <v>1</v>
      </c>
      <c r="P277" s="58">
        <f t="shared" si="68"/>
        <v>1</v>
      </c>
      <c r="Q277" s="59">
        <f t="shared" si="75"/>
        <v>1</v>
      </c>
      <c r="R277" s="60" t="str">
        <f t="shared" si="76"/>
        <v>093​395156</v>
      </c>
      <c r="S277" s="56" t="str">
        <f t="shared" si="77"/>
        <v>093395156</v>
      </c>
      <c r="T277" s="58" t="e">
        <f t="shared" si="78"/>
        <v>#VALUE!</v>
      </c>
      <c r="U277" s="56" t="str">
        <f t="shared" si="79"/>
        <v>093395156</v>
      </c>
      <c r="V277" s="61" t="str">
        <f t="shared" si="80"/>
        <v>093395156</v>
      </c>
      <c r="W277" s="58">
        <f t="shared" si="81"/>
        <v>1</v>
      </c>
      <c r="X277" s="62">
        <f t="shared" si="82"/>
        <v>1</v>
      </c>
      <c r="Y277" s="58">
        <f t="shared" si="69"/>
        <v>1</v>
      </c>
      <c r="Z277" s="59">
        <f t="shared" si="83"/>
        <v>1</v>
      </c>
      <c r="AA277" s="59">
        <f t="shared" si="84"/>
        <v>1</v>
      </c>
    </row>
    <row r="278" spans="1:27" ht="60" hidden="1" customHeight="1">
      <c r="A278" s="4">
        <v>276</v>
      </c>
      <c r="B278" s="4" t="s">
        <v>709</v>
      </c>
      <c r="C278" s="4" t="s">
        <v>2141</v>
      </c>
      <c r="D278" s="4" t="s">
        <v>710</v>
      </c>
      <c r="E278" s="5" t="s">
        <v>1212</v>
      </c>
      <c r="F278" s="19"/>
      <c r="G278" s="9">
        <v>180845421</v>
      </c>
      <c r="H278" s="8" t="s">
        <v>1910</v>
      </c>
      <c r="I278" s="4"/>
      <c r="J278" s="54"/>
      <c r="K278" s="55">
        <f t="shared" si="70"/>
        <v>1</v>
      </c>
      <c r="L278" s="56" t="str">
        <f t="shared" si="71"/>
        <v>180845421</v>
      </c>
      <c r="M278" s="57" t="str">
        <f t="shared" si="72"/>
        <v>180845421</v>
      </c>
      <c r="N278" s="58">
        <f t="shared" si="73"/>
        <v>1</v>
      </c>
      <c r="O278" s="58">
        <f t="shared" si="74"/>
        <v>1</v>
      </c>
      <c r="P278" s="58">
        <f t="shared" si="68"/>
        <v>1</v>
      </c>
      <c r="Q278" s="59">
        <f t="shared" si="75"/>
        <v>1</v>
      </c>
      <c r="R278" s="60" t="str">
        <f t="shared" si="76"/>
        <v>011​75​84​81</v>
      </c>
      <c r="S278" s="56" t="str">
        <f t="shared" si="77"/>
        <v>011758481</v>
      </c>
      <c r="T278" s="58" t="e">
        <f t="shared" si="78"/>
        <v>#VALUE!</v>
      </c>
      <c r="U278" s="56" t="str">
        <f t="shared" si="79"/>
        <v>011758481</v>
      </c>
      <c r="V278" s="61" t="str">
        <f t="shared" si="80"/>
        <v>011758481</v>
      </c>
      <c r="W278" s="58">
        <f t="shared" si="81"/>
        <v>1</v>
      </c>
      <c r="X278" s="62">
        <f t="shared" si="82"/>
        <v>1</v>
      </c>
      <c r="Y278" s="58">
        <f t="shared" si="69"/>
        <v>1</v>
      </c>
      <c r="Z278" s="59">
        <f t="shared" si="83"/>
        <v>1</v>
      </c>
      <c r="AA278" s="59">
        <f t="shared" si="84"/>
        <v>1</v>
      </c>
    </row>
    <row r="279" spans="1:27" ht="60" hidden="1" customHeight="1">
      <c r="A279" s="4">
        <v>277</v>
      </c>
      <c r="B279" s="4" t="s">
        <v>711</v>
      </c>
      <c r="C279" s="4" t="s">
        <v>2141</v>
      </c>
      <c r="D279" s="4" t="s">
        <v>712</v>
      </c>
      <c r="E279" s="5" t="s">
        <v>1212</v>
      </c>
      <c r="F279" s="19" t="s">
        <v>713</v>
      </c>
      <c r="G279" s="8" t="s">
        <v>1468</v>
      </c>
      <c r="H279" s="8" t="s">
        <v>2108</v>
      </c>
      <c r="I279" s="4"/>
      <c r="J279" s="54"/>
      <c r="K279" s="55">
        <f t="shared" si="70"/>
        <v>1</v>
      </c>
      <c r="L279" s="56" t="str">
        <f t="shared" si="71"/>
        <v>020978075</v>
      </c>
      <c r="M279" s="57" t="str">
        <f t="shared" si="72"/>
        <v>020978075</v>
      </c>
      <c r="N279" s="58">
        <f t="shared" si="73"/>
        <v>1</v>
      </c>
      <c r="O279" s="58">
        <f t="shared" si="74"/>
        <v>1</v>
      </c>
      <c r="P279" s="58">
        <f t="shared" si="68"/>
        <v>1</v>
      </c>
      <c r="Q279" s="59">
        <f t="shared" si="75"/>
        <v>1</v>
      </c>
      <c r="R279" s="60" t="str">
        <f t="shared" si="76"/>
        <v>0963778569</v>
      </c>
      <c r="S279" s="56" t="str">
        <f t="shared" si="77"/>
        <v>0963778569</v>
      </c>
      <c r="T279" s="58" t="e">
        <f t="shared" si="78"/>
        <v>#VALUE!</v>
      </c>
      <c r="U279" s="56" t="str">
        <f t="shared" si="79"/>
        <v>0963778569</v>
      </c>
      <c r="V279" s="61" t="str">
        <f t="shared" si="80"/>
        <v>0963778569</v>
      </c>
      <c r="W279" s="58">
        <f t="shared" si="81"/>
        <v>1</v>
      </c>
      <c r="X279" s="62">
        <f t="shared" si="82"/>
        <v>1</v>
      </c>
      <c r="Y279" s="58">
        <f t="shared" si="69"/>
        <v>1</v>
      </c>
      <c r="Z279" s="59">
        <f t="shared" si="83"/>
        <v>1</v>
      </c>
      <c r="AA279" s="59">
        <f t="shared" si="84"/>
        <v>1</v>
      </c>
    </row>
    <row r="280" spans="1:27" ht="60" hidden="1" customHeight="1">
      <c r="A280" s="4">
        <v>278</v>
      </c>
      <c r="B280" s="4" t="s">
        <v>714</v>
      </c>
      <c r="C280" s="4" t="s">
        <v>2141</v>
      </c>
      <c r="D280" s="4" t="s">
        <v>715</v>
      </c>
      <c r="E280" s="5" t="s">
        <v>1212</v>
      </c>
      <c r="F280" s="19"/>
      <c r="G280" s="8" t="s">
        <v>1469</v>
      </c>
      <c r="H280" s="8" t="s">
        <v>1911</v>
      </c>
      <c r="I280" s="4"/>
      <c r="J280" s="54"/>
      <c r="K280" s="55">
        <f t="shared" si="70"/>
        <v>1</v>
      </c>
      <c r="L280" s="56" t="str">
        <f t="shared" si="71"/>
        <v>050692695</v>
      </c>
      <c r="M280" s="57" t="str">
        <f t="shared" si="72"/>
        <v>050692695</v>
      </c>
      <c r="N280" s="58">
        <f t="shared" si="73"/>
        <v>1</v>
      </c>
      <c r="O280" s="58">
        <f t="shared" si="74"/>
        <v>1</v>
      </c>
      <c r="P280" s="58">
        <f t="shared" si="68"/>
        <v>1</v>
      </c>
      <c r="Q280" s="59">
        <f t="shared" si="75"/>
        <v>1</v>
      </c>
      <c r="R280" s="60" t="str">
        <f t="shared" si="76"/>
        <v>068​515801</v>
      </c>
      <c r="S280" s="56" t="str">
        <f t="shared" si="77"/>
        <v>068515801</v>
      </c>
      <c r="T280" s="58" t="e">
        <f t="shared" si="78"/>
        <v>#VALUE!</v>
      </c>
      <c r="U280" s="56" t="str">
        <f t="shared" si="79"/>
        <v>068515801</v>
      </c>
      <c r="V280" s="61" t="str">
        <f t="shared" si="80"/>
        <v>068515801</v>
      </c>
      <c r="W280" s="58">
        <f t="shared" si="81"/>
        <v>1</v>
      </c>
      <c r="X280" s="62">
        <f t="shared" si="82"/>
        <v>1</v>
      </c>
      <c r="Y280" s="58">
        <f t="shared" si="69"/>
        <v>1</v>
      </c>
      <c r="Z280" s="59">
        <f t="shared" si="83"/>
        <v>1</v>
      </c>
      <c r="AA280" s="59">
        <f t="shared" si="84"/>
        <v>1</v>
      </c>
    </row>
    <row r="281" spans="1:27" ht="60" hidden="1" customHeight="1">
      <c r="A281" s="4">
        <v>279</v>
      </c>
      <c r="B281" s="4" t="s">
        <v>716</v>
      </c>
      <c r="C281" s="4" t="s">
        <v>2141</v>
      </c>
      <c r="D281" s="4" t="s">
        <v>717</v>
      </c>
      <c r="E281" s="5" t="s">
        <v>1212</v>
      </c>
      <c r="F281" s="25"/>
      <c r="G281" s="18" t="s">
        <v>1470</v>
      </c>
      <c r="H281" s="18" t="s">
        <v>1912</v>
      </c>
      <c r="I281" s="4"/>
      <c r="J281" s="54"/>
      <c r="K281" s="55">
        <f t="shared" si="70"/>
        <v>1</v>
      </c>
      <c r="L281" s="56" t="str">
        <f t="shared" si="71"/>
        <v>021189481</v>
      </c>
      <c r="M281" s="57" t="str">
        <f t="shared" si="72"/>
        <v>021189481</v>
      </c>
      <c r="N281" s="58">
        <f t="shared" si="73"/>
        <v>1</v>
      </c>
      <c r="O281" s="58">
        <f t="shared" si="74"/>
        <v>1</v>
      </c>
      <c r="P281" s="58">
        <f t="shared" si="68"/>
        <v>1</v>
      </c>
      <c r="Q281" s="59">
        <f t="shared" si="75"/>
        <v>1</v>
      </c>
      <c r="R281" s="60" t="str">
        <f t="shared" si="76"/>
        <v>086860998</v>
      </c>
      <c r="S281" s="56" t="str">
        <f t="shared" si="77"/>
        <v>086860998</v>
      </c>
      <c r="T281" s="58" t="e">
        <f t="shared" si="78"/>
        <v>#VALUE!</v>
      </c>
      <c r="U281" s="56" t="str">
        <f t="shared" si="79"/>
        <v>086860998</v>
      </c>
      <c r="V281" s="61" t="str">
        <f t="shared" si="80"/>
        <v>086860998</v>
      </c>
      <c r="W281" s="58">
        <f t="shared" si="81"/>
        <v>1</v>
      </c>
      <c r="X281" s="62">
        <f t="shared" si="82"/>
        <v>1</v>
      </c>
      <c r="Y281" s="58">
        <f t="shared" si="69"/>
        <v>1</v>
      </c>
      <c r="Z281" s="59">
        <f t="shared" si="83"/>
        <v>1</v>
      </c>
      <c r="AA281" s="59">
        <f t="shared" si="84"/>
        <v>1</v>
      </c>
    </row>
    <row r="282" spans="1:27" ht="60" hidden="1" customHeight="1">
      <c r="A282" s="4">
        <v>280</v>
      </c>
      <c r="B282" s="4" t="s">
        <v>718</v>
      </c>
      <c r="C282" s="4" t="s">
        <v>2141</v>
      </c>
      <c r="D282" s="4" t="s">
        <v>537</v>
      </c>
      <c r="E282" s="5" t="s">
        <v>1212</v>
      </c>
      <c r="F282" s="25" t="s">
        <v>719</v>
      </c>
      <c r="G282" s="18" t="s">
        <v>1471</v>
      </c>
      <c r="H282" s="18" t="s">
        <v>1913</v>
      </c>
      <c r="I282" s="4"/>
      <c r="J282" s="54"/>
      <c r="K282" s="55">
        <f t="shared" si="70"/>
        <v>1</v>
      </c>
      <c r="L282" s="56" t="str">
        <f t="shared" si="71"/>
        <v>020502795</v>
      </c>
      <c r="M282" s="57" t="str">
        <f t="shared" si="72"/>
        <v>020502795</v>
      </c>
      <c r="N282" s="58">
        <f t="shared" si="73"/>
        <v>1</v>
      </c>
      <c r="O282" s="58">
        <f t="shared" si="74"/>
        <v>1</v>
      </c>
      <c r="P282" s="58">
        <f t="shared" si="68"/>
        <v>1</v>
      </c>
      <c r="Q282" s="59">
        <f t="shared" si="75"/>
        <v>1</v>
      </c>
      <c r="R282" s="60" t="str">
        <f t="shared" si="76"/>
        <v>0969757616</v>
      </c>
      <c r="S282" s="56" t="str">
        <f t="shared" si="77"/>
        <v>0969757616</v>
      </c>
      <c r="T282" s="58" t="e">
        <f t="shared" si="78"/>
        <v>#VALUE!</v>
      </c>
      <c r="U282" s="56" t="str">
        <f t="shared" si="79"/>
        <v>0969757616</v>
      </c>
      <c r="V282" s="61" t="str">
        <f t="shared" si="80"/>
        <v>0969757616</v>
      </c>
      <c r="W282" s="58">
        <f t="shared" si="81"/>
        <v>1</v>
      </c>
      <c r="X282" s="62">
        <f t="shared" si="82"/>
        <v>1</v>
      </c>
      <c r="Y282" s="58">
        <f t="shared" si="69"/>
        <v>1</v>
      </c>
      <c r="Z282" s="59">
        <f t="shared" si="83"/>
        <v>1</v>
      </c>
      <c r="AA282" s="59">
        <f t="shared" si="84"/>
        <v>1</v>
      </c>
    </row>
    <row r="283" spans="1:27" ht="60" hidden="1" customHeight="1">
      <c r="A283" s="4">
        <v>281</v>
      </c>
      <c r="B283" s="4" t="s">
        <v>720</v>
      </c>
      <c r="C283" s="4" t="s">
        <v>2143</v>
      </c>
      <c r="D283" s="4" t="s">
        <v>454</v>
      </c>
      <c r="E283" s="5" t="s">
        <v>1212</v>
      </c>
      <c r="F283" s="25"/>
      <c r="G283" s="18" t="s">
        <v>1472</v>
      </c>
      <c r="H283" s="18" t="s">
        <v>1914</v>
      </c>
      <c r="I283" s="4"/>
      <c r="J283" s="54"/>
      <c r="K283" s="55">
        <f t="shared" si="70"/>
        <v>1</v>
      </c>
      <c r="L283" s="56" t="str">
        <f t="shared" si="71"/>
        <v>020903022</v>
      </c>
      <c r="M283" s="57" t="str">
        <f t="shared" si="72"/>
        <v>020903022</v>
      </c>
      <c r="N283" s="58">
        <f t="shared" si="73"/>
        <v>1</v>
      </c>
      <c r="O283" s="58">
        <f t="shared" si="74"/>
        <v>1</v>
      </c>
      <c r="P283" s="58">
        <f t="shared" si="68"/>
        <v>1</v>
      </c>
      <c r="Q283" s="59">
        <f t="shared" si="75"/>
        <v>1</v>
      </c>
      <c r="R283" s="60" t="str">
        <f t="shared" si="76"/>
        <v>08872​52​408</v>
      </c>
      <c r="S283" s="56" t="str">
        <f t="shared" si="77"/>
        <v>0887252408</v>
      </c>
      <c r="T283" s="58" t="e">
        <f t="shared" si="78"/>
        <v>#VALUE!</v>
      </c>
      <c r="U283" s="56" t="str">
        <f t="shared" si="79"/>
        <v>0887252408</v>
      </c>
      <c r="V283" s="61" t="str">
        <f t="shared" si="80"/>
        <v>0887252408</v>
      </c>
      <c r="W283" s="58">
        <f t="shared" si="81"/>
        <v>1</v>
      </c>
      <c r="X283" s="62">
        <f t="shared" si="82"/>
        <v>1</v>
      </c>
      <c r="Y283" s="58">
        <f t="shared" si="69"/>
        <v>1</v>
      </c>
      <c r="Z283" s="59">
        <f t="shared" si="83"/>
        <v>1</v>
      </c>
      <c r="AA283" s="59">
        <f t="shared" si="84"/>
        <v>1</v>
      </c>
    </row>
    <row r="284" spans="1:27" ht="60" hidden="1" customHeight="1">
      <c r="A284" s="4">
        <v>282</v>
      </c>
      <c r="B284" s="4" t="s">
        <v>721</v>
      </c>
      <c r="C284" s="4" t="s">
        <v>2141</v>
      </c>
      <c r="D284" s="4" t="s">
        <v>722</v>
      </c>
      <c r="E284" s="5" t="s">
        <v>1212</v>
      </c>
      <c r="F284" s="19"/>
      <c r="G284" s="8" t="s">
        <v>1473</v>
      </c>
      <c r="H284" s="8" t="s">
        <v>1915</v>
      </c>
      <c r="I284" s="4"/>
      <c r="J284" s="54"/>
      <c r="K284" s="55">
        <f t="shared" si="70"/>
        <v>1</v>
      </c>
      <c r="L284" s="56" t="str">
        <f t="shared" si="71"/>
        <v>021343199</v>
      </c>
      <c r="M284" s="57" t="str">
        <f t="shared" si="72"/>
        <v>021343199</v>
      </c>
      <c r="N284" s="58">
        <f t="shared" si="73"/>
        <v>1</v>
      </c>
      <c r="O284" s="58">
        <f t="shared" si="74"/>
        <v>1</v>
      </c>
      <c r="P284" s="58">
        <f t="shared" si="68"/>
        <v>1</v>
      </c>
      <c r="Q284" s="59">
        <f t="shared" si="75"/>
        <v>1</v>
      </c>
      <c r="R284" s="60" t="str">
        <f t="shared" si="76"/>
        <v>093769929</v>
      </c>
      <c r="S284" s="56" t="str">
        <f t="shared" si="77"/>
        <v>093769929</v>
      </c>
      <c r="T284" s="58" t="e">
        <f t="shared" si="78"/>
        <v>#VALUE!</v>
      </c>
      <c r="U284" s="56" t="str">
        <f t="shared" si="79"/>
        <v>093769929</v>
      </c>
      <c r="V284" s="61" t="str">
        <f t="shared" si="80"/>
        <v>093769929</v>
      </c>
      <c r="W284" s="58">
        <f t="shared" si="81"/>
        <v>1</v>
      </c>
      <c r="X284" s="62">
        <f t="shared" si="82"/>
        <v>1</v>
      </c>
      <c r="Y284" s="58">
        <f t="shared" si="69"/>
        <v>1</v>
      </c>
      <c r="Z284" s="59">
        <f t="shared" si="83"/>
        <v>1</v>
      </c>
      <c r="AA284" s="59">
        <f t="shared" si="84"/>
        <v>1</v>
      </c>
    </row>
    <row r="285" spans="1:27" ht="60" hidden="1" customHeight="1">
      <c r="A285" s="4">
        <v>283</v>
      </c>
      <c r="B285" s="4" t="s">
        <v>723</v>
      </c>
      <c r="C285" s="4" t="s">
        <v>2141</v>
      </c>
      <c r="D285" s="4" t="s">
        <v>724</v>
      </c>
      <c r="E285" s="5" t="s">
        <v>1212</v>
      </c>
      <c r="F285" s="25"/>
      <c r="G285" s="22">
        <v>101410751</v>
      </c>
      <c r="H285" s="18" t="s">
        <v>1916</v>
      </c>
      <c r="I285" s="4"/>
      <c r="J285" s="54"/>
      <c r="K285" s="55">
        <f t="shared" si="70"/>
        <v>1</v>
      </c>
      <c r="L285" s="56" t="str">
        <f t="shared" si="71"/>
        <v>101410751</v>
      </c>
      <c r="M285" s="57" t="str">
        <f t="shared" si="72"/>
        <v>101410751</v>
      </c>
      <c r="N285" s="58">
        <f t="shared" si="73"/>
        <v>1</v>
      </c>
      <c r="O285" s="58">
        <f t="shared" si="74"/>
        <v>1</v>
      </c>
      <c r="P285" s="58">
        <f t="shared" si="68"/>
        <v>1</v>
      </c>
      <c r="Q285" s="59">
        <f t="shared" si="75"/>
        <v>1</v>
      </c>
      <c r="R285" s="60" t="str">
        <f t="shared" si="76"/>
        <v>0969509348</v>
      </c>
      <c r="S285" s="56" t="str">
        <f t="shared" si="77"/>
        <v>0969509348</v>
      </c>
      <c r="T285" s="58" t="e">
        <f t="shared" si="78"/>
        <v>#VALUE!</v>
      </c>
      <c r="U285" s="56" t="str">
        <f t="shared" si="79"/>
        <v>0969509348</v>
      </c>
      <c r="V285" s="61" t="str">
        <f t="shared" si="80"/>
        <v>0969509348</v>
      </c>
      <c r="W285" s="58">
        <f t="shared" si="81"/>
        <v>1</v>
      </c>
      <c r="X285" s="62">
        <f t="shared" si="82"/>
        <v>1</v>
      </c>
      <c r="Y285" s="58">
        <f t="shared" si="69"/>
        <v>1</v>
      </c>
      <c r="Z285" s="59">
        <f t="shared" si="83"/>
        <v>1</v>
      </c>
      <c r="AA285" s="59">
        <f t="shared" si="84"/>
        <v>1</v>
      </c>
    </row>
    <row r="286" spans="1:27" ht="60" hidden="1" customHeight="1">
      <c r="A286" s="4">
        <v>284</v>
      </c>
      <c r="B286" s="4" t="s">
        <v>725</v>
      </c>
      <c r="C286" s="4" t="s">
        <v>2141</v>
      </c>
      <c r="D286" s="4" t="s">
        <v>726</v>
      </c>
      <c r="E286" s="5" t="s">
        <v>1212</v>
      </c>
      <c r="F286" s="25"/>
      <c r="G286" s="18" t="s">
        <v>1474</v>
      </c>
      <c r="H286" s="18" t="s">
        <v>1917</v>
      </c>
      <c r="I286" s="4"/>
      <c r="J286" s="54"/>
      <c r="K286" s="55">
        <f t="shared" si="70"/>
        <v>1</v>
      </c>
      <c r="L286" s="56" t="str">
        <f t="shared" si="71"/>
        <v>020867484</v>
      </c>
      <c r="M286" s="57" t="str">
        <f t="shared" si="72"/>
        <v>020867484</v>
      </c>
      <c r="N286" s="58">
        <f t="shared" si="73"/>
        <v>1</v>
      </c>
      <c r="O286" s="58">
        <f t="shared" si="74"/>
        <v>1</v>
      </c>
      <c r="P286" s="58">
        <f t="shared" si="68"/>
        <v>1</v>
      </c>
      <c r="Q286" s="59">
        <f t="shared" si="75"/>
        <v>1</v>
      </c>
      <c r="R286" s="60" t="str">
        <f t="shared" si="76"/>
        <v>089742523</v>
      </c>
      <c r="S286" s="56" t="str">
        <f t="shared" si="77"/>
        <v>089742523</v>
      </c>
      <c r="T286" s="58" t="e">
        <f t="shared" si="78"/>
        <v>#VALUE!</v>
      </c>
      <c r="U286" s="56" t="str">
        <f t="shared" si="79"/>
        <v>089742523</v>
      </c>
      <c r="V286" s="61" t="str">
        <f t="shared" si="80"/>
        <v>089742523</v>
      </c>
      <c r="W286" s="58">
        <f t="shared" si="81"/>
        <v>1</v>
      </c>
      <c r="X286" s="62">
        <f t="shared" si="82"/>
        <v>1</v>
      </c>
      <c r="Y286" s="58">
        <f t="shared" si="69"/>
        <v>1</v>
      </c>
      <c r="Z286" s="59">
        <f t="shared" si="83"/>
        <v>1</v>
      </c>
      <c r="AA286" s="59">
        <f t="shared" si="84"/>
        <v>1</v>
      </c>
    </row>
    <row r="287" spans="1:27" ht="60" hidden="1" customHeight="1">
      <c r="A287" s="4">
        <v>285</v>
      </c>
      <c r="B287" s="4" t="s">
        <v>727</v>
      </c>
      <c r="C287" s="4" t="s">
        <v>2141</v>
      </c>
      <c r="D287" s="4" t="s">
        <v>728</v>
      </c>
      <c r="E287" s="5" t="s">
        <v>1212</v>
      </c>
      <c r="F287" s="25"/>
      <c r="G287" s="18" t="s">
        <v>1475</v>
      </c>
      <c r="H287" s="18" t="s">
        <v>1919</v>
      </c>
      <c r="I287" s="4"/>
      <c r="J287" s="54"/>
      <c r="K287" s="55">
        <f t="shared" si="70"/>
        <v>1</v>
      </c>
      <c r="L287" s="56" t="str">
        <f t="shared" si="71"/>
        <v>020858423</v>
      </c>
      <c r="M287" s="57" t="str">
        <f t="shared" si="72"/>
        <v>020858423</v>
      </c>
      <c r="N287" s="58">
        <f t="shared" si="73"/>
        <v>1</v>
      </c>
      <c r="O287" s="58">
        <f t="shared" si="74"/>
        <v>1</v>
      </c>
      <c r="P287" s="58">
        <f t="shared" si="68"/>
        <v>1</v>
      </c>
      <c r="Q287" s="59">
        <f t="shared" si="75"/>
        <v>1</v>
      </c>
      <c r="R287" s="60" t="str">
        <f t="shared" si="76"/>
        <v>0968178334</v>
      </c>
      <c r="S287" s="56" t="str">
        <f t="shared" si="77"/>
        <v>0968178334</v>
      </c>
      <c r="T287" s="58" t="e">
        <f t="shared" si="78"/>
        <v>#VALUE!</v>
      </c>
      <c r="U287" s="56" t="str">
        <f t="shared" si="79"/>
        <v>0968178334</v>
      </c>
      <c r="V287" s="61" t="str">
        <f t="shared" si="80"/>
        <v>0968178334</v>
      </c>
      <c r="W287" s="58">
        <f t="shared" si="81"/>
        <v>1</v>
      </c>
      <c r="X287" s="62">
        <f t="shared" si="82"/>
        <v>1</v>
      </c>
      <c r="Y287" s="58">
        <f t="shared" si="69"/>
        <v>1</v>
      </c>
      <c r="Z287" s="59">
        <f t="shared" si="83"/>
        <v>1</v>
      </c>
      <c r="AA287" s="59">
        <f t="shared" si="84"/>
        <v>1</v>
      </c>
    </row>
    <row r="288" spans="1:27" ht="60" hidden="1" customHeight="1">
      <c r="A288" s="4">
        <v>286</v>
      </c>
      <c r="B288" s="4" t="s">
        <v>729</v>
      </c>
      <c r="C288" s="4" t="s">
        <v>2143</v>
      </c>
      <c r="D288" s="4" t="s">
        <v>730</v>
      </c>
      <c r="E288" s="5" t="s">
        <v>1212</v>
      </c>
      <c r="F288" s="25"/>
      <c r="G288" s="18" t="s">
        <v>1476</v>
      </c>
      <c r="H288" s="18" t="s">
        <v>1918</v>
      </c>
      <c r="I288" s="4"/>
      <c r="J288" s="54"/>
      <c r="K288" s="55">
        <f t="shared" si="70"/>
        <v>1</v>
      </c>
      <c r="L288" s="56" t="str">
        <f t="shared" si="71"/>
        <v>020839631</v>
      </c>
      <c r="M288" s="57" t="str">
        <f t="shared" si="72"/>
        <v>020839631</v>
      </c>
      <c r="N288" s="58">
        <f t="shared" si="73"/>
        <v>1</v>
      </c>
      <c r="O288" s="58">
        <f t="shared" si="74"/>
        <v>1</v>
      </c>
      <c r="P288" s="58">
        <f t="shared" si="68"/>
        <v>1</v>
      </c>
      <c r="Q288" s="59">
        <f t="shared" si="75"/>
        <v>1</v>
      </c>
      <c r="R288" s="60" t="str">
        <f t="shared" si="76"/>
        <v>0967758866</v>
      </c>
      <c r="S288" s="56" t="str">
        <f t="shared" si="77"/>
        <v>0967758866</v>
      </c>
      <c r="T288" s="58" t="e">
        <f t="shared" si="78"/>
        <v>#VALUE!</v>
      </c>
      <c r="U288" s="56" t="str">
        <f t="shared" si="79"/>
        <v>0967758866</v>
      </c>
      <c r="V288" s="61" t="str">
        <f t="shared" si="80"/>
        <v>0967758866</v>
      </c>
      <c r="W288" s="58">
        <f t="shared" si="81"/>
        <v>1</v>
      </c>
      <c r="X288" s="62">
        <f t="shared" si="82"/>
        <v>1</v>
      </c>
      <c r="Y288" s="58">
        <f t="shared" si="69"/>
        <v>1</v>
      </c>
      <c r="Z288" s="59">
        <f t="shared" si="83"/>
        <v>1</v>
      </c>
      <c r="AA288" s="59">
        <f t="shared" si="84"/>
        <v>1</v>
      </c>
    </row>
    <row r="289" spans="1:27" ht="60" hidden="1" customHeight="1">
      <c r="A289" s="4">
        <v>287</v>
      </c>
      <c r="B289" s="4" t="s">
        <v>731</v>
      </c>
      <c r="C289" s="4" t="s">
        <v>2141</v>
      </c>
      <c r="D289" s="4" t="s">
        <v>473</v>
      </c>
      <c r="E289" s="5" t="s">
        <v>1212</v>
      </c>
      <c r="F289" s="20"/>
      <c r="G289" s="18" t="s">
        <v>1477</v>
      </c>
      <c r="H289" s="18" t="s">
        <v>1920</v>
      </c>
      <c r="I289" s="4"/>
      <c r="J289" s="54"/>
      <c r="K289" s="55">
        <f t="shared" si="70"/>
        <v>1</v>
      </c>
      <c r="L289" s="56" t="str">
        <f t="shared" si="71"/>
        <v>050738946</v>
      </c>
      <c r="M289" s="57" t="str">
        <f t="shared" si="72"/>
        <v>050738946</v>
      </c>
      <c r="N289" s="58">
        <f t="shared" si="73"/>
        <v>1</v>
      </c>
      <c r="O289" s="58">
        <f t="shared" si="74"/>
        <v>1</v>
      </c>
      <c r="P289" s="58">
        <f t="shared" si="68"/>
        <v>1</v>
      </c>
      <c r="Q289" s="59">
        <f t="shared" si="75"/>
        <v>1</v>
      </c>
      <c r="R289" s="60" t="str">
        <f t="shared" si="76"/>
        <v>066565578</v>
      </c>
      <c r="S289" s="56" t="str">
        <f t="shared" si="77"/>
        <v>066565578</v>
      </c>
      <c r="T289" s="58" t="e">
        <f t="shared" si="78"/>
        <v>#VALUE!</v>
      </c>
      <c r="U289" s="56" t="str">
        <f t="shared" si="79"/>
        <v>066565578</v>
      </c>
      <c r="V289" s="61" t="str">
        <f t="shared" si="80"/>
        <v>066565578</v>
      </c>
      <c r="W289" s="58">
        <f t="shared" si="81"/>
        <v>1</v>
      </c>
      <c r="X289" s="62">
        <f t="shared" si="82"/>
        <v>1</v>
      </c>
      <c r="Y289" s="58">
        <f t="shared" si="69"/>
        <v>1</v>
      </c>
      <c r="Z289" s="59">
        <f t="shared" si="83"/>
        <v>1</v>
      </c>
      <c r="AA289" s="59">
        <f t="shared" si="84"/>
        <v>1</v>
      </c>
    </row>
    <row r="290" spans="1:27" ht="60" hidden="1" customHeight="1">
      <c r="A290" s="4">
        <v>288</v>
      </c>
      <c r="B290" s="4" t="s">
        <v>732</v>
      </c>
      <c r="C290" s="4" t="s">
        <v>2141</v>
      </c>
      <c r="D290" s="4" t="s">
        <v>733</v>
      </c>
      <c r="E290" s="5" t="s">
        <v>1212</v>
      </c>
      <c r="F290" s="20"/>
      <c r="G290" s="18" t="s">
        <v>1478</v>
      </c>
      <c r="H290" s="18" t="s">
        <v>2104</v>
      </c>
      <c r="I290" s="4"/>
      <c r="J290" s="54"/>
      <c r="K290" s="55">
        <f t="shared" si="70"/>
        <v>1</v>
      </c>
      <c r="L290" s="56" t="str">
        <f t="shared" si="71"/>
        <v>021304223</v>
      </c>
      <c r="M290" s="57" t="str">
        <f t="shared" si="72"/>
        <v>021304223</v>
      </c>
      <c r="N290" s="58">
        <f t="shared" si="73"/>
        <v>1</v>
      </c>
      <c r="O290" s="58">
        <f t="shared" si="74"/>
        <v>1</v>
      </c>
      <c r="P290" s="58">
        <f t="shared" si="68"/>
        <v>1</v>
      </c>
      <c r="Q290" s="59">
        <f t="shared" si="75"/>
        <v>1</v>
      </c>
      <c r="R290" s="60" t="str">
        <f t="shared" si="76"/>
        <v>093837241</v>
      </c>
      <c r="S290" s="56" t="str">
        <f t="shared" si="77"/>
        <v>093837241</v>
      </c>
      <c r="T290" s="58" t="e">
        <f t="shared" si="78"/>
        <v>#VALUE!</v>
      </c>
      <c r="U290" s="56" t="str">
        <f t="shared" si="79"/>
        <v>093837241</v>
      </c>
      <c r="V290" s="61" t="str">
        <f t="shared" si="80"/>
        <v>093837241</v>
      </c>
      <c r="W290" s="58">
        <f t="shared" si="81"/>
        <v>1</v>
      </c>
      <c r="X290" s="62">
        <f t="shared" si="82"/>
        <v>1</v>
      </c>
      <c r="Y290" s="58">
        <f t="shared" si="69"/>
        <v>1</v>
      </c>
      <c r="Z290" s="59">
        <f t="shared" si="83"/>
        <v>1</v>
      </c>
      <c r="AA290" s="59">
        <f t="shared" si="84"/>
        <v>1</v>
      </c>
    </row>
    <row r="291" spans="1:27" ht="60" hidden="1" customHeight="1">
      <c r="A291" s="4">
        <v>289</v>
      </c>
      <c r="B291" s="4" t="s">
        <v>734</v>
      </c>
      <c r="C291" s="4" t="s">
        <v>2141</v>
      </c>
      <c r="D291" s="4" t="s">
        <v>735</v>
      </c>
      <c r="E291" s="5" t="s">
        <v>1212</v>
      </c>
      <c r="F291" s="20"/>
      <c r="G291" s="18" t="s">
        <v>1479</v>
      </c>
      <c r="H291" s="18" t="s">
        <v>1921</v>
      </c>
      <c r="I291" s="4"/>
      <c r="J291" s="54"/>
      <c r="K291" s="55">
        <f t="shared" si="70"/>
        <v>1</v>
      </c>
      <c r="L291" s="56" t="str">
        <f t="shared" si="71"/>
        <v>020606560</v>
      </c>
      <c r="M291" s="57" t="str">
        <f t="shared" si="72"/>
        <v>020606560</v>
      </c>
      <c r="N291" s="58">
        <f t="shared" si="73"/>
        <v>1</v>
      </c>
      <c r="O291" s="58">
        <f t="shared" si="74"/>
        <v>1</v>
      </c>
      <c r="P291" s="58">
        <f t="shared" si="68"/>
        <v>1</v>
      </c>
      <c r="Q291" s="59">
        <f t="shared" si="75"/>
        <v>1</v>
      </c>
      <c r="R291" s="60" t="str">
        <f t="shared" si="76"/>
        <v>098924363</v>
      </c>
      <c r="S291" s="56" t="str">
        <f t="shared" si="77"/>
        <v>098924363</v>
      </c>
      <c r="T291" s="58" t="e">
        <f t="shared" si="78"/>
        <v>#VALUE!</v>
      </c>
      <c r="U291" s="56" t="str">
        <f t="shared" si="79"/>
        <v>098924363</v>
      </c>
      <c r="V291" s="61" t="str">
        <f t="shared" si="80"/>
        <v>098924363</v>
      </c>
      <c r="W291" s="58">
        <f t="shared" si="81"/>
        <v>1</v>
      </c>
      <c r="X291" s="62">
        <f t="shared" si="82"/>
        <v>1</v>
      </c>
      <c r="Y291" s="58">
        <f t="shared" si="69"/>
        <v>1</v>
      </c>
      <c r="Z291" s="59">
        <f t="shared" si="83"/>
        <v>1</v>
      </c>
      <c r="AA291" s="59">
        <f t="shared" si="84"/>
        <v>1</v>
      </c>
    </row>
    <row r="292" spans="1:27" ht="60" hidden="1" customHeight="1">
      <c r="A292" s="4">
        <v>290</v>
      </c>
      <c r="B292" s="4" t="s">
        <v>736</v>
      </c>
      <c r="C292" s="4" t="s">
        <v>2141</v>
      </c>
      <c r="D292" s="4" t="s">
        <v>737</v>
      </c>
      <c r="E292" s="5" t="s">
        <v>1212</v>
      </c>
      <c r="F292" s="20"/>
      <c r="G292" s="18" t="s">
        <v>1480</v>
      </c>
      <c r="H292" s="18" t="s">
        <v>1922</v>
      </c>
      <c r="I292" s="4"/>
      <c r="J292" s="54"/>
      <c r="K292" s="55">
        <f t="shared" si="70"/>
        <v>1</v>
      </c>
      <c r="L292" s="56" t="str">
        <f t="shared" si="71"/>
        <v>101240107</v>
      </c>
      <c r="M292" s="57" t="str">
        <f t="shared" si="72"/>
        <v>101240107</v>
      </c>
      <c r="N292" s="58">
        <f t="shared" si="73"/>
        <v>1</v>
      </c>
      <c r="O292" s="58">
        <f t="shared" si="74"/>
        <v>1</v>
      </c>
      <c r="P292" s="58">
        <f t="shared" si="68"/>
        <v>1</v>
      </c>
      <c r="Q292" s="59">
        <f t="shared" si="75"/>
        <v>1</v>
      </c>
      <c r="R292" s="60" t="str">
        <f t="shared" si="76"/>
        <v>086862625</v>
      </c>
      <c r="S292" s="56" t="str">
        <f t="shared" si="77"/>
        <v>086862625</v>
      </c>
      <c r="T292" s="58" t="e">
        <f t="shared" si="78"/>
        <v>#VALUE!</v>
      </c>
      <c r="U292" s="56" t="str">
        <f t="shared" si="79"/>
        <v>086862625</v>
      </c>
      <c r="V292" s="61" t="str">
        <f t="shared" si="80"/>
        <v>086862625</v>
      </c>
      <c r="W292" s="58">
        <f t="shared" si="81"/>
        <v>1</v>
      </c>
      <c r="X292" s="62">
        <f t="shared" si="82"/>
        <v>1</v>
      </c>
      <c r="Y292" s="58">
        <f t="shared" si="69"/>
        <v>1</v>
      </c>
      <c r="Z292" s="59">
        <f t="shared" si="83"/>
        <v>1</v>
      </c>
      <c r="AA292" s="59">
        <f t="shared" si="84"/>
        <v>1</v>
      </c>
    </row>
    <row r="293" spans="1:27" ht="60" hidden="1" customHeight="1">
      <c r="A293" s="4">
        <v>291</v>
      </c>
      <c r="B293" s="4" t="s">
        <v>738</v>
      </c>
      <c r="C293" s="4" t="s">
        <v>2141</v>
      </c>
      <c r="D293" s="4" t="s">
        <v>739</v>
      </c>
      <c r="E293" s="5" t="s">
        <v>1212</v>
      </c>
      <c r="F293" s="20"/>
      <c r="G293" s="18" t="s">
        <v>1481</v>
      </c>
      <c r="H293" s="18" t="s">
        <v>1923</v>
      </c>
      <c r="I293" s="4"/>
      <c r="J293" s="54"/>
      <c r="K293" s="55">
        <f t="shared" si="70"/>
        <v>1</v>
      </c>
      <c r="L293" s="56" t="str">
        <f t="shared" si="71"/>
        <v>020827901</v>
      </c>
      <c r="M293" s="57" t="str">
        <f t="shared" si="72"/>
        <v>020827901</v>
      </c>
      <c r="N293" s="58">
        <f t="shared" si="73"/>
        <v>1</v>
      </c>
      <c r="O293" s="58">
        <f t="shared" si="74"/>
        <v>1</v>
      </c>
      <c r="P293" s="58">
        <f t="shared" si="68"/>
        <v>1</v>
      </c>
      <c r="Q293" s="59">
        <f t="shared" si="75"/>
        <v>1</v>
      </c>
      <c r="R293" s="60" t="str">
        <f t="shared" si="76"/>
        <v>068400189</v>
      </c>
      <c r="S293" s="56" t="str">
        <f t="shared" si="77"/>
        <v>068400189</v>
      </c>
      <c r="T293" s="58" t="e">
        <f t="shared" si="78"/>
        <v>#VALUE!</v>
      </c>
      <c r="U293" s="56" t="str">
        <f t="shared" si="79"/>
        <v>068400189</v>
      </c>
      <c r="V293" s="61" t="str">
        <f t="shared" si="80"/>
        <v>068400189</v>
      </c>
      <c r="W293" s="58">
        <f t="shared" si="81"/>
        <v>1</v>
      </c>
      <c r="X293" s="62">
        <f t="shared" si="82"/>
        <v>1</v>
      </c>
      <c r="Y293" s="58">
        <f t="shared" si="69"/>
        <v>1</v>
      </c>
      <c r="Z293" s="59">
        <f t="shared" si="83"/>
        <v>1</v>
      </c>
      <c r="AA293" s="59">
        <f t="shared" si="84"/>
        <v>1</v>
      </c>
    </row>
    <row r="294" spans="1:27" ht="60" hidden="1" customHeight="1">
      <c r="A294" s="4">
        <v>292</v>
      </c>
      <c r="B294" s="4" t="s">
        <v>740</v>
      </c>
      <c r="C294" s="4" t="s">
        <v>2143</v>
      </c>
      <c r="D294" s="4" t="s">
        <v>741</v>
      </c>
      <c r="E294" s="5" t="s">
        <v>1212</v>
      </c>
      <c r="F294" s="20"/>
      <c r="G294" s="18" t="s">
        <v>1482</v>
      </c>
      <c r="H294" s="18" t="s">
        <v>1924</v>
      </c>
      <c r="I294" s="4"/>
      <c r="J294" s="54"/>
      <c r="K294" s="55">
        <f t="shared" si="70"/>
        <v>1</v>
      </c>
      <c r="L294" s="56" t="str">
        <f t="shared" si="71"/>
        <v>020865907</v>
      </c>
      <c r="M294" s="57" t="str">
        <f t="shared" si="72"/>
        <v>020865907</v>
      </c>
      <c r="N294" s="58">
        <f t="shared" si="73"/>
        <v>1</v>
      </c>
      <c r="O294" s="58">
        <f t="shared" si="74"/>
        <v>1</v>
      </c>
      <c r="P294" s="58">
        <f t="shared" si="68"/>
        <v>1</v>
      </c>
      <c r="Q294" s="59">
        <f t="shared" si="75"/>
        <v>1</v>
      </c>
      <c r="R294" s="60" t="str">
        <f t="shared" si="76"/>
        <v>069451362</v>
      </c>
      <c r="S294" s="56" t="str">
        <f t="shared" si="77"/>
        <v>069451362</v>
      </c>
      <c r="T294" s="58" t="e">
        <f t="shared" si="78"/>
        <v>#VALUE!</v>
      </c>
      <c r="U294" s="56" t="str">
        <f t="shared" si="79"/>
        <v>069451362</v>
      </c>
      <c r="V294" s="61" t="str">
        <f t="shared" si="80"/>
        <v>069451362</v>
      </c>
      <c r="W294" s="58">
        <f t="shared" si="81"/>
        <v>1</v>
      </c>
      <c r="X294" s="62">
        <f t="shared" si="82"/>
        <v>1</v>
      </c>
      <c r="Y294" s="58">
        <f t="shared" si="69"/>
        <v>1</v>
      </c>
      <c r="Z294" s="59">
        <f t="shared" si="83"/>
        <v>1</v>
      </c>
      <c r="AA294" s="59">
        <f t="shared" si="84"/>
        <v>1</v>
      </c>
    </row>
    <row r="295" spans="1:27" ht="60" hidden="1" customHeight="1">
      <c r="A295" s="4">
        <v>293</v>
      </c>
      <c r="B295" s="4" t="s">
        <v>742</v>
      </c>
      <c r="C295" s="4" t="s">
        <v>2141</v>
      </c>
      <c r="D295" s="4" t="s">
        <v>743</v>
      </c>
      <c r="E295" s="5" t="s">
        <v>1212</v>
      </c>
      <c r="F295" s="20"/>
      <c r="G295" s="18" t="s">
        <v>1483</v>
      </c>
      <c r="H295" s="18" t="s">
        <v>1925</v>
      </c>
      <c r="I295" s="4"/>
      <c r="J295" s="54"/>
      <c r="K295" s="55">
        <f t="shared" si="70"/>
        <v>1</v>
      </c>
      <c r="L295" s="56" t="str">
        <f t="shared" si="71"/>
        <v>021277706</v>
      </c>
      <c r="M295" s="57" t="str">
        <f t="shared" si="72"/>
        <v>021277706</v>
      </c>
      <c r="N295" s="58">
        <f t="shared" si="73"/>
        <v>1</v>
      </c>
      <c r="O295" s="58">
        <f t="shared" si="74"/>
        <v>1</v>
      </c>
      <c r="P295" s="58">
        <f t="shared" si="68"/>
        <v>1</v>
      </c>
      <c r="Q295" s="59">
        <f t="shared" si="75"/>
        <v>1</v>
      </c>
      <c r="R295" s="60" t="str">
        <f t="shared" si="76"/>
        <v>016717499</v>
      </c>
      <c r="S295" s="56" t="str">
        <f t="shared" si="77"/>
        <v>016717499</v>
      </c>
      <c r="T295" s="58" t="e">
        <f t="shared" si="78"/>
        <v>#VALUE!</v>
      </c>
      <c r="U295" s="56" t="str">
        <f t="shared" si="79"/>
        <v>016717499</v>
      </c>
      <c r="V295" s="61" t="str">
        <f t="shared" si="80"/>
        <v>016717499</v>
      </c>
      <c r="W295" s="58">
        <f t="shared" si="81"/>
        <v>1</v>
      </c>
      <c r="X295" s="62">
        <f t="shared" si="82"/>
        <v>1</v>
      </c>
      <c r="Y295" s="58">
        <f t="shared" si="69"/>
        <v>1</v>
      </c>
      <c r="Z295" s="59">
        <f t="shared" si="83"/>
        <v>1</v>
      </c>
      <c r="AA295" s="59">
        <f t="shared" si="84"/>
        <v>1</v>
      </c>
    </row>
    <row r="296" spans="1:27" ht="60" hidden="1" customHeight="1">
      <c r="A296" s="4">
        <v>294</v>
      </c>
      <c r="B296" s="4" t="s">
        <v>744</v>
      </c>
      <c r="C296" s="4" t="s">
        <v>2141</v>
      </c>
      <c r="D296" s="4" t="s">
        <v>745</v>
      </c>
      <c r="E296" s="5" t="s">
        <v>1212</v>
      </c>
      <c r="F296" s="20"/>
      <c r="G296" s="18" t="s">
        <v>1484</v>
      </c>
      <c r="H296" s="18" t="s">
        <v>1926</v>
      </c>
      <c r="I296" s="4"/>
      <c r="J296" s="54"/>
      <c r="K296" s="55">
        <f t="shared" si="70"/>
        <v>1</v>
      </c>
      <c r="L296" s="56" t="str">
        <f t="shared" si="71"/>
        <v>020512222</v>
      </c>
      <c r="M296" s="57" t="str">
        <f t="shared" si="72"/>
        <v>020512222</v>
      </c>
      <c r="N296" s="58">
        <f t="shared" si="73"/>
        <v>1</v>
      </c>
      <c r="O296" s="58">
        <f t="shared" si="74"/>
        <v>1</v>
      </c>
      <c r="P296" s="58">
        <f t="shared" si="68"/>
        <v>1</v>
      </c>
      <c r="Q296" s="59">
        <f t="shared" si="75"/>
        <v>1</v>
      </c>
      <c r="R296" s="60" t="str">
        <f t="shared" si="76"/>
        <v>089694994</v>
      </c>
      <c r="S296" s="56" t="str">
        <f t="shared" si="77"/>
        <v>089694994</v>
      </c>
      <c r="T296" s="58" t="e">
        <f t="shared" si="78"/>
        <v>#VALUE!</v>
      </c>
      <c r="U296" s="56" t="str">
        <f t="shared" si="79"/>
        <v>089694994</v>
      </c>
      <c r="V296" s="61" t="str">
        <f t="shared" si="80"/>
        <v>089694994</v>
      </c>
      <c r="W296" s="58">
        <f t="shared" si="81"/>
        <v>1</v>
      </c>
      <c r="X296" s="62">
        <f t="shared" si="82"/>
        <v>1</v>
      </c>
      <c r="Y296" s="58">
        <f t="shared" si="69"/>
        <v>1</v>
      </c>
      <c r="Z296" s="59">
        <f t="shared" si="83"/>
        <v>1</v>
      </c>
      <c r="AA296" s="59">
        <f t="shared" si="84"/>
        <v>1</v>
      </c>
    </row>
    <row r="297" spans="1:27" ht="60" customHeight="1">
      <c r="A297" s="4">
        <v>295</v>
      </c>
      <c r="B297" s="4" t="s">
        <v>746</v>
      </c>
      <c r="C297" s="4" t="s">
        <v>2141</v>
      </c>
      <c r="D297" s="4" t="s">
        <v>747</v>
      </c>
      <c r="E297" s="5" t="s">
        <v>1212</v>
      </c>
      <c r="F297" s="25"/>
      <c r="G297" s="18" t="s">
        <v>1485</v>
      </c>
      <c r="H297" s="18" t="s">
        <v>1854</v>
      </c>
      <c r="I297" s="4"/>
      <c r="J297" s="54"/>
      <c r="K297" s="55">
        <f t="shared" si="70"/>
        <v>1</v>
      </c>
      <c r="L297" s="56" t="str">
        <f t="shared" si="71"/>
        <v>021217459</v>
      </c>
      <c r="M297" s="57" t="str">
        <f t="shared" si="72"/>
        <v>021217459</v>
      </c>
      <c r="N297" s="58">
        <f t="shared" si="73"/>
        <v>1</v>
      </c>
      <c r="O297" s="58">
        <f t="shared" si="74"/>
        <v>1</v>
      </c>
      <c r="P297" s="58">
        <f t="shared" si="68"/>
        <v>1</v>
      </c>
      <c r="Q297" s="59">
        <f t="shared" si="75"/>
        <v>1</v>
      </c>
      <c r="R297" s="60" t="str">
        <f t="shared" si="76"/>
        <v>0965020506</v>
      </c>
      <c r="S297" s="56" t="str">
        <f t="shared" si="77"/>
        <v>0965020506</v>
      </c>
      <c r="T297" s="58" t="e">
        <f t="shared" si="78"/>
        <v>#VALUE!</v>
      </c>
      <c r="U297" s="56" t="str">
        <f t="shared" si="79"/>
        <v>0965020506</v>
      </c>
      <c r="V297" s="61" t="str">
        <f t="shared" si="80"/>
        <v>0965020506</v>
      </c>
      <c r="W297" s="58">
        <f t="shared" si="81"/>
        <v>1</v>
      </c>
      <c r="X297" s="62">
        <f t="shared" si="82"/>
        <v>1</v>
      </c>
      <c r="Y297" s="58">
        <f t="shared" si="69"/>
        <v>2</v>
      </c>
      <c r="Z297" s="59">
        <f t="shared" si="83"/>
        <v>2</v>
      </c>
      <c r="AA297" s="59">
        <f t="shared" si="84"/>
        <v>2</v>
      </c>
    </row>
    <row r="298" spans="1:27" ht="60" hidden="1" customHeight="1">
      <c r="A298" s="4">
        <v>296</v>
      </c>
      <c r="B298" s="4" t="s">
        <v>748</v>
      </c>
      <c r="C298" s="4" t="s">
        <v>2141</v>
      </c>
      <c r="D298" s="4" t="s">
        <v>749</v>
      </c>
      <c r="E298" s="5" t="s">
        <v>1212</v>
      </c>
      <c r="F298" s="25"/>
      <c r="G298" s="18" t="s">
        <v>1486</v>
      </c>
      <c r="H298" s="18" t="s">
        <v>1927</v>
      </c>
      <c r="I298" s="4"/>
      <c r="J298" s="54"/>
      <c r="K298" s="55">
        <f t="shared" si="70"/>
        <v>1</v>
      </c>
      <c r="L298" s="56" t="str">
        <f t="shared" si="71"/>
        <v>021127642</v>
      </c>
      <c r="M298" s="57" t="str">
        <f t="shared" si="72"/>
        <v>021127642</v>
      </c>
      <c r="N298" s="58">
        <f t="shared" si="73"/>
        <v>1</v>
      </c>
      <c r="O298" s="58">
        <f t="shared" si="74"/>
        <v>1</v>
      </c>
      <c r="P298" s="58">
        <f t="shared" si="68"/>
        <v>1</v>
      </c>
      <c r="Q298" s="59">
        <f t="shared" si="75"/>
        <v>1</v>
      </c>
      <c r="R298" s="60" t="str">
        <f t="shared" si="76"/>
        <v>086894091</v>
      </c>
      <c r="S298" s="56" t="str">
        <f t="shared" si="77"/>
        <v>086894091</v>
      </c>
      <c r="T298" s="58" t="e">
        <f t="shared" si="78"/>
        <v>#VALUE!</v>
      </c>
      <c r="U298" s="56" t="str">
        <f t="shared" si="79"/>
        <v>086894091</v>
      </c>
      <c r="V298" s="61" t="str">
        <f t="shared" si="80"/>
        <v>086894091</v>
      </c>
      <c r="W298" s="58">
        <f t="shared" si="81"/>
        <v>1</v>
      </c>
      <c r="X298" s="62">
        <f t="shared" si="82"/>
        <v>1</v>
      </c>
      <c r="Y298" s="58">
        <f t="shared" si="69"/>
        <v>1</v>
      </c>
      <c r="Z298" s="59">
        <f t="shared" si="83"/>
        <v>1</v>
      </c>
      <c r="AA298" s="59">
        <f t="shared" si="84"/>
        <v>1</v>
      </c>
    </row>
    <row r="299" spans="1:27" ht="60" hidden="1" customHeight="1">
      <c r="A299" s="4">
        <v>297</v>
      </c>
      <c r="B299" s="4" t="s">
        <v>750</v>
      </c>
      <c r="C299" s="4" t="s">
        <v>2143</v>
      </c>
      <c r="D299" s="4" t="s">
        <v>751</v>
      </c>
      <c r="E299" s="5" t="s">
        <v>1213</v>
      </c>
      <c r="F299" s="19" t="s">
        <v>752</v>
      </c>
      <c r="G299" s="7" t="s">
        <v>1487</v>
      </c>
      <c r="H299" s="8" t="s">
        <v>1928</v>
      </c>
      <c r="I299" s="4"/>
      <c r="J299" s="54"/>
      <c r="K299" s="55">
        <f t="shared" si="70"/>
        <v>1</v>
      </c>
      <c r="L299" s="56" t="str">
        <f t="shared" si="71"/>
        <v>021012318</v>
      </c>
      <c r="M299" s="57" t="str">
        <f t="shared" si="72"/>
        <v>021012318</v>
      </c>
      <c r="N299" s="58">
        <f t="shared" si="73"/>
        <v>1</v>
      </c>
      <c r="O299" s="58">
        <f t="shared" si="74"/>
        <v>1</v>
      </c>
      <c r="P299" s="58">
        <f t="shared" si="68"/>
        <v>1</v>
      </c>
      <c r="Q299" s="59">
        <f t="shared" si="75"/>
        <v>1</v>
      </c>
      <c r="R299" s="60" t="str">
        <f t="shared" si="76"/>
        <v>0962376499</v>
      </c>
      <c r="S299" s="56" t="str">
        <f t="shared" si="77"/>
        <v>0962376499</v>
      </c>
      <c r="T299" s="58" t="e">
        <f t="shared" si="78"/>
        <v>#VALUE!</v>
      </c>
      <c r="U299" s="56" t="str">
        <f t="shared" si="79"/>
        <v>0962376499</v>
      </c>
      <c r="V299" s="61" t="str">
        <f t="shared" si="80"/>
        <v>0962376499</v>
      </c>
      <c r="W299" s="58">
        <f t="shared" si="81"/>
        <v>1</v>
      </c>
      <c r="X299" s="62">
        <f t="shared" si="82"/>
        <v>1</v>
      </c>
      <c r="Y299" s="58">
        <f t="shared" si="69"/>
        <v>1</v>
      </c>
      <c r="Z299" s="59">
        <f t="shared" si="83"/>
        <v>1</v>
      </c>
      <c r="AA299" s="59">
        <f t="shared" si="84"/>
        <v>1</v>
      </c>
    </row>
    <row r="300" spans="1:27" ht="60" hidden="1" customHeight="1">
      <c r="A300" s="4">
        <v>298</v>
      </c>
      <c r="B300" s="4" t="s">
        <v>753</v>
      </c>
      <c r="C300" s="4" t="s">
        <v>2141</v>
      </c>
      <c r="D300" s="4" t="s">
        <v>754</v>
      </c>
      <c r="E300" s="5" t="s">
        <v>1214</v>
      </c>
      <c r="F300" s="6" t="s">
        <v>755</v>
      </c>
      <c r="G300" s="7" t="s">
        <v>1488</v>
      </c>
      <c r="H300" s="8" t="s">
        <v>1929</v>
      </c>
      <c r="I300" s="4"/>
      <c r="J300" s="54"/>
      <c r="K300" s="55">
        <f t="shared" si="70"/>
        <v>1</v>
      </c>
      <c r="L300" s="56" t="str">
        <f t="shared" si="71"/>
        <v>020164596</v>
      </c>
      <c r="M300" s="57" t="str">
        <f t="shared" si="72"/>
        <v>020164596</v>
      </c>
      <c r="N300" s="58">
        <f t="shared" si="73"/>
        <v>1</v>
      </c>
      <c r="O300" s="58">
        <f t="shared" si="74"/>
        <v>1</v>
      </c>
      <c r="P300" s="58">
        <f t="shared" si="68"/>
        <v>1</v>
      </c>
      <c r="Q300" s="59">
        <f t="shared" si="75"/>
        <v>1</v>
      </c>
      <c r="R300" s="60" t="str">
        <f t="shared" si="76"/>
        <v>066869613</v>
      </c>
      <c r="S300" s="56" t="str">
        <f t="shared" si="77"/>
        <v>066869613</v>
      </c>
      <c r="T300" s="58" t="e">
        <f t="shared" si="78"/>
        <v>#VALUE!</v>
      </c>
      <c r="U300" s="56" t="str">
        <f t="shared" si="79"/>
        <v>066869613</v>
      </c>
      <c r="V300" s="61" t="str">
        <f t="shared" si="80"/>
        <v>066869613</v>
      </c>
      <c r="W300" s="58">
        <f t="shared" si="81"/>
        <v>1</v>
      </c>
      <c r="X300" s="62">
        <f t="shared" si="82"/>
        <v>1</v>
      </c>
      <c r="Y300" s="58">
        <f t="shared" si="69"/>
        <v>1</v>
      </c>
      <c r="Z300" s="59">
        <f t="shared" si="83"/>
        <v>1</v>
      </c>
      <c r="AA300" s="59">
        <f t="shared" si="84"/>
        <v>1</v>
      </c>
    </row>
    <row r="301" spans="1:27" ht="60" hidden="1" customHeight="1">
      <c r="A301" s="4">
        <v>299</v>
      </c>
      <c r="B301" s="4" t="s">
        <v>756</v>
      </c>
      <c r="C301" s="4" t="s">
        <v>2141</v>
      </c>
      <c r="D301" s="4" t="s">
        <v>757</v>
      </c>
      <c r="E301" s="5" t="s">
        <v>1214</v>
      </c>
      <c r="F301" s="6" t="s">
        <v>758</v>
      </c>
      <c r="G301" s="7" t="s">
        <v>1489</v>
      </c>
      <c r="H301" s="8" t="s">
        <v>1930</v>
      </c>
      <c r="I301" s="4"/>
      <c r="J301" s="54"/>
      <c r="K301" s="55">
        <f t="shared" si="70"/>
        <v>1</v>
      </c>
      <c r="L301" s="56" t="str">
        <f t="shared" si="71"/>
        <v>020511291</v>
      </c>
      <c r="M301" s="57" t="str">
        <f t="shared" si="72"/>
        <v>020511291</v>
      </c>
      <c r="N301" s="58">
        <f t="shared" si="73"/>
        <v>1</v>
      </c>
      <c r="O301" s="58">
        <f t="shared" si="74"/>
        <v>1</v>
      </c>
      <c r="P301" s="58">
        <f t="shared" si="68"/>
        <v>1</v>
      </c>
      <c r="Q301" s="59">
        <f t="shared" si="75"/>
        <v>1</v>
      </c>
      <c r="R301" s="60" t="str">
        <f t="shared" si="76"/>
        <v>0966471403</v>
      </c>
      <c r="S301" s="56" t="str">
        <f t="shared" si="77"/>
        <v>0966471403</v>
      </c>
      <c r="T301" s="58" t="e">
        <f t="shared" si="78"/>
        <v>#VALUE!</v>
      </c>
      <c r="U301" s="56" t="str">
        <f t="shared" si="79"/>
        <v>0966471403</v>
      </c>
      <c r="V301" s="61" t="str">
        <f t="shared" si="80"/>
        <v>0966471403</v>
      </c>
      <c r="W301" s="58">
        <f t="shared" si="81"/>
        <v>1</v>
      </c>
      <c r="X301" s="62">
        <f t="shared" si="82"/>
        <v>1</v>
      </c>
      <c r="Y301" s="58">
        <f t="shared" si="69"/>
        <v>1</v>
      </c>
      <c r="Z301" s="59">
        <f t="shared" si="83"/>
        <v>1</v>
      </c>
      <c r="AA301" s="59">
        <f t="shared" si="84"/>
        <v>1</v>
      </c>
    </row>
    <row r="302" spans="1:27" ht="60" hidden="1" customHeight="1">
      <c r="A302" s="4">
        <v>300</v>
      </c>
      <c r="B302" s="4" t="s">
        <v>759</v>
      </c>
      <c r="C302" s="4" t="s">
        <v>2141</v>
      </c>
      <c r="D302" s="4" t="s">
        <v>760</v>
      </c>
      <c r="E302" s="5" t="s">
        <v>1214</v>
      </c>
      <c r="F302" s="6" t="s">
        <v>761</v>
      </c>
      <c r="G302" s="7" t="s">
        <v>1490</v>
      </c>
      <c r="H302" s="8" t="s">
        <v>1931</v>
      </c>
      <c r="I302" s="4"/>
      <c r="J302" s="54"/>
      <c r="K302" s="55">
        <f t="shared" si="70"/>
        <v>1</v>
      </c>
      <c r="L302" s="56" t="str">
        <f t="shared" si="71"/>
        <v>020394451</v>
      </c>
      <c r="M302" s="57" t="str">
        <f t="shared" si="72"/>
        <v>020394451</v>
      </c>
      <c r="N302" s="58">
        <f t="shared" si="73"/>
        <v>1</v>
      </c>
      <c r="O302" s="58">
        <f t="shared" si="74"/>
        <v>1</v>
      </c>
      <c r="P302" s="58">
        <f t="shared" si="68"/>
        <v>1</v>
      </c>
      <c r="Q302" s="59">
        <f t="shared" si="75"/>
        <v>1</v>
      </c>
      <c r="R302" s="60" t="str">
        <f t="shared" si="76"/>
        <v>0972274 485</v>
      </c>
      <c r="S302" s="56" t="str">
        <f t="shared" si="77"/>
        <v>0972274485</v>
      </c>
      <c r="T302" s="58" t="e">
        <f t="shared" si="78"/>
        <v>#VALUE!</v>
      </c>
      <c r="U302" s="56" t="str">
        <f t="shared" si="79"/>
        <v>0972274485</v>
      </c>
      <c r="V302" s="61" t="str">
        <f t="shared" si="80"/>
        <v>0972274485</v>
      </c>
      <c r="W302" s="58">
        <f t="shared" si="81"/>
        <v>1</v>
      </c>
      <c r="X302" s="62">
        <f t="shared" si="82"/>
        <v>1</v>
      </c>
      <c r="Y302" s="58">
        <f t="shared" si="69"/>
        <v>1</v>
      </c>
      <c r="Z302" s="59">
        <f t="shared" si="83"/>
        <v>1</v>
      </c>
      <c r="AA302" s="59">
        <f t="shared" si="84"/>
        <v>1</v>
      </c>
    </row>
    <row r="303" spans="1:27" ht="60" hidden="1" customHeight="1">
      <c r="A303" s="4">
        <v>301</v>
      </c>
      <c r="B303" s="4" t="s">
        <v>762</v>
      </c>
      <c r="C303" s="4" t="s">
        <v>2141</v>
      </c>
      <c r="D303" s="4" t="s">
        <v>763</v>
      </c>
      <c r="E303" s="5" t="s">
        <v>1214</v>
      </c>
      <c r="F303" s="6" t="s">
        <v>764</v>
      </c>
      <c r="G303" s="7" t="s">
        <v>1491</v>
      </c>
      <c r="H303" s="8" t="s">
        <v>1932</v>
      </c>
      <c r="I303" s="4"/>
      <c r="J303" s="54"/>
      <c r="K303" s="55">
        <f t="shared" si="70"/>
        <v>1</v>
      </c>
      <c r="L303" s="56" t="str">
        <f t="shared" si="71"/>
        <v>020499171</v>
      </c>
      <c r="M303" s="57" t="str">
        <f t="shared" si="72"/>
        <v>020499171</v>
      </c>
      <c r="N303" s="58">
        <f t="shared" si="73"/>
        <v>1</v>
      </c>
      <c r="O303" s="58">
        <f t="shared" si="74"/>
        <v>1</v>
      </c>
      <c r="P303" s="58">
        <f t="shared" si="68"/>
        <v>1</v>
      </c>
      <c r="Q303" s="59">
        <f t="shared" si="75"/>
        <v>1</v>
      </c>
      <c r="R303" s="60" t="str">
        <f t="shared" si="76"/>
        <v>0887485087</v>
      </c>
      <c r="S303" s="56" t="str">
        <f t="shared" si="77"/>
        <v>0887485087</v>
      </c>
      <c r="T303" s="58" t="e">
        <f t="shared" si="78"/>
        <v>#VALUE!</v>
      </c>
      <c r="U303" s="56" t="str">
        <f t="shared" si="79"/>
        <v>0887485087</v>
      </c>
      <c r="V303" s="61" t="str">
        <f t="shared" si="80"/>
        <v>0887485087</v>
      </c>
      <c r="W303" s="58">
        <f t="shared" si="81"/>
        <v>1</v>
      </c>
      <c r="X303" s="62">
        <f t="shared" si="82"/>
        <v>1</v>
      </c>
      <c r="Y303" s="58">
        <f t="shared" si="69"/>
        <v>1</v>
      </c>
      <c r="Z303" s="59">
        <f t="shared" si="83"/>
        <v>1</v>
      </c>
      <c r="AA303" s="59">
        <f t="shared" si="84"/>
        <v>1</v>
      </c>
    </row>
    <row r="304" spans="1:27" ht="60" hidden="1" customHeight="1">
      <c r="A304" s="4">
        <v>302</v>
      </c>
      <c r="B304" s="4" t="s">
        <v>765</v>
      </c>
      <c r="C304" s="4" t="s">
        <v>2141</v>
      </c>
      <c r="D304" s="4" t="s">
        <v>766</v>
      </c>
      <c r="E304" s="5" t="s">
        <v>1214</v>
      </c>
      <c r="F304" s="6" t="s">
        <v>767</v>
      </c>
      <c r="G304" s="8" t="s">
        <v>1492</v>
      </c>
      <c r="H304" s="8" t="s">
        <v>1933</v>
      </c>
      <c r="I304" s="4"/>
      <c r="J304" s="54"/>
      <c r="K304" s="55">
        <f t="shared" si="70"/>
        <v>1</v>
      </c>
      <c r="L304" s="56" t="str">
        <f t="shared" si="71"/>
        <v>021012631</v>
      </c>
      <c r="M304" s="57" t="str">
        <f t="shared" si="72"/>
        <v>021012631</v>
      </c>
      <c r="N304" s="58">
        <f t="shared" si="73"/>
        <v>1</v>
      </c>
      <c r="O304" s="58">
        <f t="shared" si="74"/>
        <v>1</v>
      </c>
      <c r="P304" s="58">
        <f t="shared" si="68"/>
        <v>1</v>
      </c>
      <c r="Q304" s="59">
        <f t="shared" si="75"/>
        <v>1</v>
      </c>
      <c r="R304" s="60" t="str">
        <f t="shared" si="76"/>
        <v>087539192</v>
      </c>
      <c r="S304" s="56" t="str">
        <f t="shared" si="77"/>
        <v>087539192</v>
      </c>
      <c r="T304" s="58" t="e">
        <f t="shared" si="78"/>
        <v>#VALUE!</v>
      </c>
      <c r="U304" s="56" t="str">
        <f t="shared" si="79"/>
        <v>087539192</v>
      </c>
      <c r="V304" s="61" t="str">
        <f t="shared" si="80"/>
        <v>087539192</v>
      </c>
      <c r="W304" s="58">
        <f t="shared" si="81"/>
        <v>1</v>
      </c>
      <c r="X304" s="62">
        <f t="shared" si="82"/>
        <v>1</v>
      </c>
      <c r="Y304" s="58">
        <f t="shared" si="69"/>
        <v>1</v>
      </c>
      <c r="Z304" s="59">
        <f t="shared" si="83"/>
        <v>1</v>
      </c>
      <c r="AA304" s="59">
        <f t="shared" si="84"/>
        <v>1</v>
      </c>
    </row>
    <row r="305" spans="1:27" ht="60" hidden="1" customHeight="1">
      <c r="A305" s="4">
        <v>303</v>
      </c>
      <c r="B305" s="4" t="s">
        <v>768</v>
      </c>
      <c r="C305" s="4" t="s">
        <v>2141</v>
      </c>
      <c r="D305" s="4" t="s">
        <v>769</v>
      </c>
      <c r="E305" s="5" t="s">
        <v>1214</v>
      </c>
      <c r="F305" s="6" t="s">
        <v>770</v>
      </c>
      <c r="G305" s="8" t="s">
        <v>1493</v>
      </c>
      <c r="H305" s="8" t="s">
        <v>1934</v>
      </c>
      <c r="I305" s="4"/>
      <c r="J305" s="54"/>
      <c r="K305" s="55">
        <f t="shared" si="70"/>
        <v>1</v>
      </c>
      <c r="L305" s="56" t="str">
        <f t="shared" si="71"/>
        <v>021181083</v>
      </c>
      <c r="M305" s="57" t="str">
        <f t="shared" si="72"/>
        <v>021181083</v>
      </c>
      <c r="N305" s="58">
        <f t="shared" si="73"/>
        <v>1</v>
      </c>
      <c r="O305" s="58">
        <f t="shared" si="74"/>
        <v>1</v>
      </c>
      <c r="P305" s="58">
        <f t="shared" si="68"/>
        <v>1</v>
      </c>
      <c r="Q305" s="59">
        <f t="shared" si="75"/>
        <v>1</v>
      </c>
      <c r="R305" s="60" t="str">
        <f t="shared" si="76"/>
        <v>010253891</v>
      </c>
      <c r="S305" s="56" t="str">
        <f t="shared" si="77"/>
        <v>010253891</v>
      </c>
      <c r="T305" s="58" t="e">
        <f t="shared" si="78"/>
        <v>#VALUE!</v>
      </c>
      <c r="U305" s="56" t="str">
        <f t="shared" si="79"/>
        <v>010253891</v>
      </c>
      <c r="V305" s="61" t="str">
        <f t="shared" si="80"/>
        <v>010253891</v>
      </c>
      <c r="W305" s="58">
        <f t="shared" si="81"/>
        <v>1</v>
      </c>
      <c r="X305" s="62">
        <f t="shared" si="82"/>
        <v>1</v>
      </c>
      <c r="Y305" s="58">
        <f t="shared" si="69"/>
        <v>1</v>
      </c>
      <c r="Z305" s="59">
        <f t="shared" si="83"/>
        <v>1</v>
      </c>
      <c r="AA305" s="59">
        <f t="shared" si="84"/>
        <v>1</v>
      </c>
    </row>
    <row r="306" spans="1:27" ht="60" hidden="1" customHeight="1">
      <c r="A306" s="4">
        <v>304</v>
      </c>
      <c r="B306" s="4" t="s">
        <v>771</v>
      </c>
      <c r="C306" s="4" t="s">
        <v>2141</v>
      </c>
      <c r="D306" s="4" t="s">
        <v>772</v>
      </c>
      <c r="E306" s="5" t="s">
        <v>1214</v>
      </c>
      <c r="F306" s="6" t="s">
        <v>773</v>
      </c>
      <c r="G306" s="8" t="s">
        <v>1494</v>
      </c>
      <c r="H306" s="8" t="s">
        <v>1935</v>
      </c>
      <c r="I306" s="4"/>
      <c r="J306" s="54"/>
      <c r="K306" s="55">
        <f t="shared" si="70"/>
        <v>1</v>
      </c>
      <c r="L306" s="56" t="str">
        <f t="shared" si="71"/>
        <v>021118005</v>
      </c>
      <c r="M306" s="57" t="str">
        <f t="shared" si="72"/>
        <v>021118005</v>
      </c>
      <c r="N306" s="58">
        <f t="shared" si="73"/>
        <v>1</v>
      </c>
      <c r="O306" s="58">
        <f t="shared" si="74"/>
        <v>1</v>
      </c>
      <c r="P306" s="58">
        <f t="shared" si="68"/>
        <v>1</v>
      </c>
      <c r="Q306" s="59">
        <f t="shared" si="75"/>
        <v>1</v>
      </c>
      <c r="R306" s="60" t="str">
        <f t="shared" si="76"/>
        <v>093431764</v>
      </c>
      <c r="S306" s="56" t="str">
        <f t="shared" si="77"/>
        <v>093431764</v>
      </c>
      <c r="T306" s="58" t="e">
        <f t="shared" si="78"/>
        <v>#VALUE!</v>
      </c>
      <c r="U306" s="56" t="str">
        <f t="shared" si="79"/>
        <v>093431764</v>
      </c>
      <c r="V306" s="61" t="str">
        <f t="shared" si="80"/>
        <v>093431764</v>
      </c>
      <c r="W306" s="58">
        <f t="shared" si="81"/>
        <v>1</v>
      </c>
      <c r="X306" s="62">
        <f t="shared" si="82"/>
        <v>1</v>
      </c>
      <c r="Y306" s="58">
        <f t="shared" si="69"/>
        <v>1</v>
      </c>
      <c r="Z306" s="59">
        <f t="shared" si="83"/>
        <v>1</v>
      </c>
      <c r="AA306" s="59">
        <f t="shared" si="84"/>
        <v>1</v>
      </c>
    </row>
    <row r="307" spans="1:27" ht="60" hidden="1" customHeight="1">
      <c r="A307" s="4">
        <v>305</v>
      </c>
      <c r="B307" s="4" t="s">
        <v>774</v>
      </c>
      <c r="C307" s="4" t="s">
        <v>2141</v>
      </c>
      <c r="D307" s="4" t="s">
        <v>775</v>
      </c>
      <c r="E307" s="5" t="s">
        <v>1214</v>
      </c>
      <c r="F307" s="6" t="s">
        <v>776</v>
      </c>
      <c r="G307" s="8" t="s">
        <v>1495</v>
      </c>
      <c r="H307" s="8" t="s">
        <v>1936</v>
      </c>
      <c r="I307" s="4"/>
      <c r="J307" s="54"/>
      <c r="K307" s="55">
        <f t="shared" si="70"/>
        <v>1</v>
      </c>
      <c r="L307" s="56" t="str">
        <f t="shared" si="71"/>
        <v>020510220</v>
      </c>
      <c r="M307" s="57" t="str">
        <f t="shared" si="72"/>
        <v>020510220</v>
      </c>
      <c r="N307" s="58">
        <f t="shared" si="73"/>
        <v>1</v>
      </c>
      <c r="O307" s="58">
        <f t="shared" si="74"/>
        <v>1</v>
      </c>
      <c r="P307" s="58">
        <f t="shared" si="68"/>
        <v>1</v>
      </c>
      <c r="Q307" s="59">
        <f t="shared" si="75"/>
        <v>1</v>
      </c>
      <c r="R307" s="60" t="str">
        <f t="shared" si="76"/>
        <v>087566707</v>
      </c>
      <c r="S307" s="56" t="str">
        <f t="shared" si="77"/>
        <v>087566707</v>
      </c>
      <c r="T307" s="58" t="e">
        <f t="shared" si="78"/>
        <v>#VALUE!</v>
      </c>
      <c r="U307" s="56" t="str">
        <f t="shared" si="79"/>
        <v>087566707</v>
      </c>
      <c r="V307" s="61" t="str">
        <f t="shared" si="80"/>
        <v>087566707</v>
      </c>
      <c r="W307" s="58">
        <f t="shared" si="81"/>
        <v>1</v>
      </c>
      <c r="X307" s="62">
        <f t="shared" si="82"/>
        <v>1</v>
      </c>
      <c r="Y307" s="58">
        <f t="shared" si="69"/>
        <v>1</v>
      </c>
      <c r="Z307" s="59">
        <f t="shared" si="83"/>
        <v>1</v>
      </c>
      <c r="AA307" s="59">
        <f t="shared" si="84"/>
        <v>1</v>
      </c>
    </row>
    <row r="308" spans="1:27" ht="60" hidden="1" customHeight="1">
      <c r="A308" s="4">
        <v>306</v>
      </c>
      <c r="B308" s="4" t="s">
        <v>777</v>
      </c>
      <c r="C308" s="4" t="s">
        <v>2141</v>
      </c>
      <c r="D308" s="4" t="s">
        <v>778</v>
      </c>
      <c r="E308" s="5" t="s">
        <v>1214</v>
      </c>
      <c r="F308" s="6" t="s">
        <v>779</v>
      </c>
      <c r="G308" s="8" t="s">
        <v>1496</v>
      </c>
      <c r="H308" s="8" t="s">
        <v>1937</v>
      </c>
      <c r="I308" s="4"/>
      <c r="J308" s="54"/>
      <c r="K308" s="55">
        <f t="shared" si="70"/>
        <v>1</v>
      </c>
      <c r="L308" s="56" t="str">
        <f t="shared" si="71"/>
        <v>020499399</v>
      </c>
      <c r="M308" s="57" t="str">
        <f t="shared" si="72"/>
        <v>020499399</v>
      </c>
      <c r="N308" s="58">
        <f t="shared" si="73"/>
        <v>1</v>
      </c>
      <c r="O308" s="58">
        <f t="shared" si="74"/>
        <v>1</v>
      </c>
      <c r="P308" s="58">
        <f t="shared" si="68"/>
        <v>1</v>
      </c>
      <c r="Q308" s="59">
        <f t="shared" si="75"/>
        <v>1</v>
      </c>
      <c r="R308" s="60" t="str">
        <f t="shared" si="76"/>
        <v>0882401205</v>
      </c>
      <c r="S308" s="56" t="str">
        <f t="shared" si="77"/>
        <v>0882401205</v>
      </c>
      <c r="T308" s="58" t="e">
        <f t="shared" si="78"/>
        <v>#VALUE!</v>
      </c>
      <c r="U308" s="56" t="str">
        <f t="shared" si="79"/>
        <v>0882401205</v>
      </c>
      <c r="V308" s="61" t="str">
        <f t="shared" si="80"/>
        <v>0882401205</v>
      </c>
      <c r="W308" s="58">
        <f t="shared" si="81"/>
        <v>1</v>
      </c>
      <c r="X308" s="62">
        <f t="shared" si="82"/>
        <v>1</v>
      </c>
      <c r="Y308" s="58">
        <f t="shared" si="69"/>
        <v>1</v>
      </c>
      <c r="Z308" s="59">
        <f t="shared" si="83"/>
        <v>1</v>
      </c>
      <c r="AA308" s="59">
        <f t="shared" si="84"/>
        <v>1</v>
      </c>
    </row>
    <row r="309" spans="1:27" ht="60" hidden="1" customHeight="1">
      <c r="A309" s="4">
        <v>307</v>
      </c>
      <c r="B309" s="4" t="s">
        <v>780</v>
      </c>
      <c r="C309" s="4" t="s">
        <v>2141</v>
      </c>
      <c r="D309" s="4" t="s">
        <v>781</v>
      </c>
      <c r="E309" s="5" t="s">
        <v>1214</v>
      </c>
      <c r="F309" s="6" t="s">
        <v>782</v>
      </c>
      <c r="G309" s="8" t="s">
        <v>1497</v>
      </c>
      <c r="H309" s="8" t="s">
        <v>1938</v>
      </c>
      <c r="I309" s="4"/>
      <c r="J309" s="54"/>
      <c r="K309" s="55">
        <f t="shared" si="70"/>
        <v>1</v>
      </c>
      <c r="L309" s="56" t="str">
        <f t="shared" si="71"/>
        <v>020716407</v>
      </c>
      <c r="M309" s="57" t="str">
        <f t="shared" si="72"/>
        <v>020716407</v>
      </c>
      <c r="N309" s="58">
        <f t="shared" si="73"/>
        <v>1</v>
      </c>
      <c r="O309" s="58">
        <f t="shared" si="74"/>
        <v>1</v>
      </c>
      <c r="P309" s="58">
        <f t="shared" si="68"/>
        <v>1</v>
      </c>
      <c r="Q309" s="59">
        <f t="shared" si="75"/>
        <v>1</v>
      </c>
      <c r="R309" s="60" t="str">
        <f t="shared" si="76"/>
        <v>087852531</v>
      </c>
      <c r="S309" s="56" t="str">
        <f t="shared" si="77"/>
        <v>087852531</v>
      </c>
      <c r="T309" s="58" t="e">
        <f t="shared" si="78"/>
        <v>#VALUE!</v>
      </c>
      <c r="U309" s="56" t="str">
        <f t="shared" si="79"/>
        <v>087852531</v>
      </c>
      <c r="V309" s="61" t="str">
        <f t="shared" si="80"/>
        <v>087852531</v>
      </c>
      <c r="W309" s="58">
        <f t="shared" si="81"/>
        <v>1</v>
      </c>
      <c r="X309" s="62">
        <f t="shared" si="82"/>
        <v>1</v>
      </c>
      <c r="Y309" s="58">
        <f t="shared" si="69"/>
        <v>1</v>
      </c>
      <c r="Z309" s="59">
        <f t="shared" si="83"/>
        <v>1</v>
      </c>
      <c r="AA309" s="59">
        <f t="shared" si="84"/>
        <v>1</v>
      </c>
    </row>
    <row r="310" spans="1:27" ht="60" hidden="1" customHeight="1">
      <c r="A310" s="4">
        <v>308</v>
      </c>
      <c r="B310" s="4" t="s">
        <v>783</v>
      </c>
      <c r="C310" s="4" t="s">
        <v>2141</v>
      </c>
      <c r="D310" s="4" t="s">
        <v>154</v>
      </c>
      <c r="E310" s="5" t="s">
        <v>1214</v>
      </c>
      <c r="F310" s="6" t="s">
        <v>784</v>
      </c>
      <c r="G310" s="8" t="s">
        <v>1498</v>
      </c>
      <c r="H310" s="8" t="s">
        <v>1939</v>
      </c>
      <c r="I310" s="4"/>
      <c r="J310" s="54"/>
      <c r="K310" s="55">
        <f t="shared" si="70"/>
        <v>1</v>
      </c>
      <c r="L310" s="56" t="str">
        <f t="shared" si="71"/>
        <v>020512787</v>
      </c>
      <c r="M310" s="57" t="str">
        <f t="shared" si="72"/>
        <v>020512787</v>
      </c>
      <c r="N310" s="58">
        <f t="shared" si="73"/>
        <v>1</v>
      </c>
      <c r="O310" s="58">
        <f t="shared" si="74"/>
        <v>1</v>
      </c>
      <c r="P310" s="58">
        <f t="shared" si="68"/>
        <v>1</v>
      </c>
      <c r="Q310" s="59">
        <f t="shared" si="75"/>
        <v>1</v>
      </c>
      <c r="R310" s="60" t="str">
        <f t="shared" si="76"/>
        <v>097​7648435</v>
      </c>
      <c r="S310" s="56" t="str">
        <f t="shared" si="77"/>
        <v>0977648435</v>
      </c>
      <c r="T310" s="58" t="e">
        <f t="shared" si="78"/>
        <v>#VALUE!</v>
      </c>
      <c r="U310" s="56" t="str">
        <f t="shared" si="79"/>
        <v>0977648435</v>
      </c>
      <c r="V310" s="61" t="str">
        <f t="shared" si="80"/>
        <v>0977648435</v>
      </c>
      <c r="W310" s="58">
        <f t="shared" si="81"/>
        <v>1</v>
      </c>
      <c r="X310" s="62">
        <f t="shared" si="82"/>
        <v>1</v>
      </c>
      <c r="Y310" s="58">
        <f t="shared" si="69"/>
        <v>1</v>
      </c>
      <c r="Z310" s="59">
        <f t="shared" si="83"/>
        <v>1</v>
      </c>
      <c r="AA310" s="59">
        <f t="shared" si="84"/>
        <v>1</v>
      </c>
    </row>
    <row r="311" spans="1:27" ht="60" hidden="1" customHeight="1">
      <c r="A311" s="4">
        <v>309</v>
      </c>
      <c r="B311" s="4" t="s">
        <v>785</v>
      </c>
      <c r="C311" s="4" t="s">
        <v>2141</v>
      </c>
      <c r="D311" s="4" t="s">
        <v>786</v>
      </c>
      <c r="E311" s="5" t="s">
        <v>1214</v>
      </c>
      <c r="F311" s="6"/>
      <c r="G311" s="8" t="s">
        <v>1499</v>
      </c>
      <c r="H311" s="8" t="s">
        <v>1940</v>
      </c>
      <c r="I311" s="4"/>
      <c r="J311" s="54"/>
      <c r="K311" s="55">
        <f t="shared" si="70"/>
        <v>1</v>
      </c>
      <c r="L311" s="56" t="str">
        <f t="shared" si="71"/>
        <v>020650508</v>
      </c>
      <c r="M311" s="57" t="str">
        <f t="shared" si="72"/>
        <v>020650508</v>
      </c>
      <c r="N311" s="58">
        <f t="shared" si="73"/>
        <v>1</v>
      </c>
      <c r="O311" s="58">
        <f t="shared" si="74"/>
        <v>1</v>
      </c>
      <c r="P311" s="58">
        <f t="shared" si="68"/>
        <v>1</v>
      </c>
      <c r="Q311" s="59">
        <f t="shared" si="75"/>
        <v>1</v>
      </c>
      <c r="R311" s="60" t="str">
        <f t="shared" si="76"/>
        <v>015381509</v>
      </c>
      <c r="S311" s="56" t="str">
        <f t="shared" si="77"/>
        <v>015381509</v>
      </c>
      <c r="T311" s="58" t="e">
        <f t="shared" si="78"/>
        <v>#VALUE!</v>
      </c>
      <c r="U311" s="56" t="str">
        <f t="shared" si="79"/>
        <v>015381509</v>
      </c>
      <c r="V311" s="61" t="str">
        <f t="shared" si="80"/>
        <v>015381509</v>
      </c>
      <c r="W311" s="58">
        <f t="shared" si="81"/>
        <v>1</v>
      </c>
      <c r="X311" s="62">
        <f t="shared" si="82"/>
        <v>1</v>
      </c>
      <c r="Y311" s="58">
        <f t="shared" si="69"/>
        <v>1</v>
      </c>
      <c r="Z311" s="59">
        <f t="shared" si="83"/>
        <v>1</v>
      </c>
      <c r="AA311" s="59">
        <f t="shared" si="84"/>
        <v>1</v>
      </c>
    </row>
    <row r="312" spans="1:27" ht="60" hidden="1" customHeight="1">
      <c r="A312" s="4">
        <v>310</v>
      </c>
      <c r="B312" s="4" t="s">
        <v>787</v>
      </c>
      <c r="C312" s="4" t="s">
        <v>2141</v>
      </c>
      <c r="D312" s="4" t="s">
        <v>788</v>
      </c>
      <c r="E312" s="5" t="s">
        <v>1214</v>
      </c>
      <c r="F312" s="6" t="s">
        <v>789</v>
      </c>
      <c r="G312" s="8" t="s">
        <v>1500</v>
      </c>
      <c r="H312" s="8" t="s">
        <v>1941</v>
      </c>
      <c r="I312" s="4"/>
      <c r="J312" s="54"/>
      <c r="K312" s="55">
        <f t="shared" si="70"/>
        <v>1</v>
      </c>
      <c r="L312" s="56" t="str">
        <f t="shared" si="71"/>
        <v>020867152</v>
      </c>
      <c r="M312" s="57" t="str">
        <f t="shared" si="72"/>
        <v>020867152</v>
      </c>
      <c r="N312" s="58">
        <f t="shared" si="73"/>
        <v>1</v>
      </c>
      <c r="O312" s="58">
        <f t="shared" si="74"/>
        <v>1</v>
      </c>
      <c r="P312" s="58">
        <f t="shared" si="68"/>
        <v>1</v>
      </c>
      <c r="Q312" s="59">
        <f t="shared" si="75"/>
        <v>1</v>
      </c>
      <c r="R312" s="60" t="str">
        <f t="shared" si="76"/>
        <v>070805288</v>
      </c>
      <c r="S312" s="56" t="str">
        <f t="shared" si="77"/>
        <v>070805288</v>
      </c>
      <c r="T312" s="58" t="e">
        <f t="shared" si="78"/>
        <v>#VALUE!</v>
      </c>
      <c r="U312" s="56" t="str">
        <f t="shared" si="79"/>
        <v>070805288</v>
      </c>
      <c r="V312" s="61" t="str">
        <f t="shared" si="80"/>
        <v>070805288</v>
      </c>
      <c r="W312" s="58">
        <f t="shared" si="81"/>
        <v>1</v>
      </c>
      <c r="X312" s="62">
        <f t="shared" si="82"/>
        <v>1</v>
      </c>
      <c r="Y312" s="58">
        <f t="shared" si="69"/>
        <v>1</v>
      </c>
      <c r="Z312" s="59">
        <f t="shared" si="83"/>
        <v>1</v>
      </c>
      <c r="AA312" s="59">
        <f t="shared" si="84"/>
        <v>1</v>
      </c>
    </row>
    <row r="313" spans="1:27" ht="60" hidden="1" customHeight="1">
      <c r="A313" s="4">
        <v>311</v>
      </c>
      <c r="B313" s="4" t="s">
        <v>790</v>
      </c>
      <c r="C313" s="4" t="s">
        <v>2141</v>
      </c>
      <c r="D313" s="4" t="s">
        <v>791</v>
      </c>
      <c r="E313" s="5" t="s">
        <v>1214</v>
      </c>
      <c r="F313" s="6"/>
      <c r="G313" s="8" t="s">
        <v>1501</v>
      </c>
      <c r="H313" s="8" t="s">
        <v>1942</v>
      </c>
      <c r="I313" s="4"/>
      <c r="J313" s="54"/>
      <c r="K313" s="55">
        <f t="shared" si="70"/>
        <v>1</v>
      </c>
      <c r="L313" s="56" t="str">
        <f t="shared" si="71"/>
        <v>020913193</v>
      </c>
      <c r="M313" s="57" t="str">
        <f t="shared" si="72"/>
        <v>020913193</v>
      </c>
      <c r="N313" s="58">
        <f t="shared" si="73"/>
        <v>1</v>
      </c>
      <c r="O313" s="58">
        <f t="shared" si="74"/>
        <v>1</v>
      </c>
      <c r="P313" s="58">
        <f t="shared" si="68"/>
        <v>1</v>
      </c>
      <c r="Q313" s="59">
        <f t="shared" si="75"/>
        <v>1</v>
      </c>
      <c r="R313" s="60" t="str">
        <f t="shared" si="76"/>
        <v>0968824741</v>
      </c>
      <c r="S313" s="56" t="str">
        <f t="shared" si="77"/>
        <v>0968824741</v>
      </c>
      <c r="T313" s="58" t="e">
        <f t="shared" si="78"/>
        <v>#VALUE!</v>
      </c>
      <c r="U313" s="56" t="str">
        <f t="shared" si="79"/>
        <v>0968824741</v>
      </c>
      <c r="V313" s="61" t="str">
        <f t="shared" si="80"/>
        <v>0968824741</v>
      </c>
      <c r="W313" s="58">
        <f t="shared" si="81"/>
        <v>1</v>
      </c>
      <c r="X313" s="62">
        <f t="shared" si="82"/>
        <v>1</v>
      </c>
      <c r="Y313" s="58">
        <f t="shared" si="69"/>
        <v>1</v>
      </c>
      <c r="Z313" s="59">
        <f t="shared" si="83"/>
        <v>1</v>
      </c>
      <c r="AA313" s="59">
        <f t="shared" si="84"/>
        <v>1</v>
      </c>
    </row>
    <row r="314" spans="1:27" ht="60" hidden="1" customHeight="1">
      <c r="A314" s="4">
        <v>312</v>
      </c>
      <c r="B314" s="4" t="s">
        <v>792</v>
      </c>
      <c r="C314" s="4" t="s">
        <v>2141</v>
      </c>
      <c r="D314" s="4" t="s">
        <v>793</v>
      </c>
      <c r="E314" s="5" t="s">
        <v>1214</v>
      </c>
      <c r="F314" s="20"/>
      <c r="G314" s="18" t="s">
        <v>1502</v>
      </c>
      <c r="H314" s="8" t="s">
        <v>1943</v>
      </c>
      <c r="I314" s="4"/>
      <c r="J314" s="54"/>
      <c r="K314" s="55">
        <f t="shared" si="70"/>
        <v>1</v>
      </c>
      <c r="L314" s="56" t="str">
        <f t="shared" si="71"/>
        <v>020343106</v>
      </c>
      <c r="M314" s="57" t="str">
        <f t="shared" si="72"/>
        <v>020343106</v>
      </c>
      <c r="N314" s="58">
        <f t="shared" si="73"/>
        <v>1</v>
      </c>
      <c r="O314" s="58">
        <f t="shared" si="74"/>
        <v>1</v>
      </c>
      <c r="P314" s="58">
        <f t="shared" si="68"/>
        <v>1</v>
      </c>
      <c r="Q314" s="59">
        <f t="shared" si="75"/>
        <v>1</v>
      </c>
      <c r="R314" s="60" t="str">
        <f t="shared" si="76"/>
        <v>093530887</v>
      </c>
      <c r="S314" s="56" t="str">
        <f t="shared" si="77"/>
        <v>093530887</v>
      </c>
      <c r="T314" s="58" t="e">
        <f t="shared" si="78"/>
        <v>#VALUE!</v>
      </c>
      <c r="U314" s="56" t="str">
        <f t="shared" si="79"/>
        <v>093530887</v>
      </c>
      <c r="V314" s="61" t="str">
        <f t="shared" si="80"/>
        <v>093530887</v>
      </c>
      <c r="W314" s="58">
        <f t="shared" si="81"/>
        <v>1</v>
      </c>
      <c r="X314" s="62">
        <f t="shared" si="82"/>
        <v>1</v>
      </c>
      <c r="Y314" s="58">
        <f t="shared" si="69"/>
        <v>1</v>
      </c>
      <c r="Z314" s="59">
        <f t="shared" si="83"/>
        <v>1</v>
      </c>
      <c r="AA314" s="59">
        <f t="shared" si="84"/>
        <v>1</v>
      </c>
    </row>
    <row r="315" spans="1:27" ht="60" hidden="1" customHeight="1">
      <c r="A315" s="4">
        <v>313</v>
      </c>
      <c r="B315" s="4" t="s">
        <v>794</v>
      </c>
      <c r="C315" s="4" t="s">
        <v>2143</v>
      </c>
      <c r="D315" s="4" t="s">
        <v>795</v>
      </c>
      <c r="E315" s="5" t="s">
        <v>1214</v>
      </c>
      <c r="F315" s="20"/>
      <c r="G315" s="18" t="s">
        <v>1503</v>
      </c>
      <c r="H315" s="8" t="s">
        <v>1944</v>
      </c>
      <c r="I315" s="4"/>
      <c r="J315" s="54"/>
      <c r="K315" s="55">
        <f t="shared" si="70"/>
        <v>1</v>
      </c>
      <c r="L315" s="56" t="str">
        <f t="shared" si="71"/>
        <v>011255860</v>
      </c>
      <c r="M315" s="57" t="str">
        <f t="shared" si="72"/>
        <v>011255860</v>
      </c>
      <c r="N315" s="58">
        <f t="shared" si="73"/>
        <v>1</v>
      </c>
      <c r="O315" s="58">
        <f t="shared" si="74"/>
        <v>1</v>
      </c>
      <c r="P315" s="58">
        <f t="shared" si="68"/>
        <v>1</v>
      </c>
      <c r="Q315" s="59">
        <f t="shared" si="75"/>
        <v>1</v>
      </c>
      <c r="R315" s="60" t="str">
        <f t="shared" si="76"/>
        <v>010345553</v>
      </c>
      <c r="S315" s="56" t="str">
        <f t="shared" si="77"/>
        <v>010345553</v>
      </c>
      <c r="T315" s="58" t="e">
        <f t="shared" si="78"/>
        <v>#VALUE!</v>
      </c>
      <c r="U315" s="56" t="str">
        <f t="shared" si="79"/>
        <v>010345553</v>
      </c>
      <c r="V315" s="61" t="str">
        <f t="shared" si="80"/>
        <v>010345553</v>
      </c>
      <c r="W315" s="58">
        <f t="shared" si="81"/>
        <v>1</v>
      </c>
      <c r="X315" s="62">
        <f t="shared" si="82"/>
        <v>1</v>
      </c>
      <c r="Y315" s="58">
        <f t="shared" si="69"/>
        <v>1</v>
      </c>
      <c r="Z315" s="59">
        <f t="shared" si="83"/>
        <v>1</v>
      </c>
      <c r="AA315" s="59">
        <f t="shared" si="84"/>
        <v>1</v>
      </c>
    </row>
    <row r="316" spans="1:27" ht="60" hidden="1" customHeight="1">
      <c r="A316" s="4">
        <v>314</v>
      </c>
      <c r="B316" s="4" t="s">
        <v>796</v>
      </c>
      <c r="C316" s="4" t="s">
        <v>2141</v>
      </c>
      <c r="D316" s="4" t="s">
        <v>797</v>
      </c>
      <c r="E316" s="5" t="s">
        <v>1214</v>
      </c>
      <c r="F316" s="20" t="s">
        <v>798</v>
      </c>
      <c r="G316" s="18" t="s">
        <v>1504</v>
      </c>
      <c r="H316" s="8" t="s">
        <v>1945</v>
      </c>
      <c r="I316" s="4"/>
      <c r="J316" s="54"/>
      <c r="K316" s="55">
        <f t="shared" si="70"/>
        <v>1</v>
      </c>
      <c r="L316" s="56" t="str">
        <f t="shared" si="71"/>
        <v>090660369</v>
      </c>
      <c r="M316" s="57" t="str">
        <f t="shared" si="72"/>
        <v>090660369</v>
      </c>
      <c r="N316" s="58">
        <f t="shared" si="73"/>
        <v>1</v>
      </c>
      <c r="O316" s="58">
        <f t="shared" si="74"/>
        <v>1</v>
      </c>
      <c r="P316" s="58">
        <f t="shared" si="68"/>
        <v>1</v>
      </c>
      <c r="Q316" s="59">
        <f t="shared" si="75"/>
        <v>1</v>
      </c>
      <c r="R316" s="60" t="str">
        <f t="shared" si="76"/>
        <v>096​4101408</v>
      </c>
      <c r="S316" s="56" t="str">
        <f t="shared" si="77"/>
        <v>0964101408</v>
      </c>
      <c r="T316" s="58" t="e">
        <f t="shared" si="78"/>
        <v>#VALUE!</v>
      </c>
      <c r="U316" s="56" t="str">
        <f t="shared" si="79"/>
        <v>0964101408</v>
      </c>
      <c r="V316" s="61" t="str">
        <f t="shared" si="80"/>
        <v>0964101408</v>
      </c>
      <c r="W316" s="58">
        <f t="shared" si="81"/>
        <v>1</v>
      </c>
      <c r="X316" s="62">
        <f t="shared" si="82"/>
        <v>1</v>
      </c>
      <c r="Y316" s="58">
        <f t="shared" si="69"/>
        <v>1</v>
      </c>
      <c r="Z316" s="59">
        <f t="shared" si="83"/>
        <v>1</v>
      </c>
      <c r="AA316" s="59">
        <f t="shared" si="84"/>
        <v>1</v>
      </c>
    </row>
    <row r="317" spans="1:27" ht="60" hidden="1" customHeight="1">
      <c r="A317" s="4">
        <v>315</v>
      </c>
      <c r="B317" s="4" t="s">
        <v>799</v>
      </c>
      <c r="C317" s="4" t="s">
        <v>2141</v>
      </c>
      <c r="D317" s="4" t="s">
        <v>800</v>
      </c>
      <c r="E317" s="5" t="s">
        <v>1214</v>
      </c>
      <c r="F317" s="20"/>
      <c r="G317" s="18" t="s">
        <v>1505</v>
      </c>
      <c r="H317" s="8" t="s">
        <v>1946</v>
      </c>
      <c r="I317" s="4"/>
      <c r="J317" s="54"/>
      <c r="K317" s="55">
        <f t="shared" si="70"/>
        <v>1</v>
      </c>
      <c r="L317" s="56" t="str">
        <f t="shared" si="71"/>
        <v>021169288</v>
      </c>
      <c r="M317" s="57" t="str">
        <f t="shared" si="72"/>
        <v>021169288</v>
      </c>
      <c r="N317" s="58">
        <f t="shared" si="73"/>
        <v>1</v>
      </c>
      <c r="O317" s="58">
        <f t="shared" si="74"/>
        <v>1</v>
      </c>
      <c r="P317" s="58">
        <f t="shared" si="68"/>
        <v>1</v>
      </c>
      <c r="Q317" s="59">
        <f t="shared" si="75"/>
        <v>1</v>
      </c>
      <c r="R317" s="60" t="str">
        <f t="shared" si="76"/>
        <v>088​6441460</v>
      </c>
      <c r="S317" s="56" t="str">
        <f t="shared" si="77"/>
        <v>0886441460</v>
      </c>
      <c r="T317" s="58" t="e">
        <f t="shared" si="78"/>
        <v>#VALUE!</v>
      </c>
      <c r="U317" s="56" t="str">
        <f t="shared" si="79"/>
        <v>0886441460</v>
      </c>
      <c r="V317" s="61" t="str">
        <f t="shared" si="80"/>
        <v>0886441460</v>
      </c>
      <c r="W317" s="58">
        <f t="shared" si="81"/>
        <v>1</v>
      </c>
      <c r="X317" s="62">
        <f t="shared" si="82"/>
        <v>1</v>
      </c>
      <c r="Y317" s="58">
        <f t="shared" si="69"/>
        <v>1</v>
      </c>
      <c r="Z317" s="59">
        <f t="shared" si="83"/>
        <v>1</v>
      </c>
      <c r="AA317" s="59">
        <f t="shared" si="84"/>
        <v>1</v>
      </c>
    </row>
    <row r="318" spans="1:27" ht="60" hidden="1" customHeight="1">
      <c r="A318" s="4">
        <v>316</v>
      </c>
      <c r="B318" s="4" t="s">
        <v>801</v>
      </c>
      <c r="C318" s="4" t="s">
        <v>2141</v>
      </c>
      <c r="D318" s="4" t="s">
        <v>802</v>
      </c>
      <c r="E318" s="5" t="s">
        <v>1214</v>
      </c>
      <c r="F318" s="20"/>
      <c r="G318" s="22">
        <v>200231540</v>
      </c>
      <c r="H318" s="8" t="s">
        <v>1947</v>
      </c>
      <c r="I318" s="4"/>
      <c r="J318" s="54"/>
      <c r="K318" s="55">
        <f t="shared" si="70"/>
        <v>1</v>
      </c>
      <c r="L318" s="56" t="str">
        <f t="shared" si="71"/>
        <v>200231540</v>
      </c>
      <c r="M318" s="57" t="str">
        <f t="shared" si="72"/>
        <v>200231540</v>
      </c>
      <c r="N318" s="58">
        <f t="shared" si="73"/>
        <v>1</v>
      </c>
      <c r="O318" s="58">
        <f t="shared" si="74"/>
        <v>1</v>
      </c>
      <c r="P318" s="58">
        <f t="shared" si="68"/>
        <v>1</v>
      </c>
      <c r="Q318" s="59">
        <f t="shared" si="75"/>
        <v>1</v>
      </c>
      <c r="R318" s="60" t="str">
        <f t="shared" si="76"/>
        <v>0885625448</v>
      </c>
      <c r="S318" s="56" t="str">
        <f t="shared" si="77"/>
        <v>0885625448</v>
      </c>
      <c r="T318" s="58" t="e">
        <f t="shared" si="78"/>
        <v>#VALUE!</v>
      </c>
      <c r="U318" s="56" t="str">
        <f t="shared" si="79"/>
        <v>0885625448</v>
      </c>
      <c r="V318" s="61" t="str">
        <f t="shared" si="80"/>
        <v>0885625448</v>
      </c>
      <c r="W318" s="58">
        <f t="shared" si="81"/>
        <v>1</v>
      </c>
      <c r="X318" s="62">
        <f t="shared" si="82"/>
        <v>1</v>
      </c>
      <c r="Y318" s="58">
        <f t="shared" si="69"/>
        <v>1</v>
      </c>
      <c r="Z318" s="59">
        <f t="shared" si="83"/>
        <v>1</v>
      </c>
      <c r="AA318" s="59">
        <f t="shared" si="84"/>
        <v>1</v>
      </c>
    </row>
    <row r="319" spans="1:27" ht="60" hidden="1" customHeight="1">
      <c r="A319" s="4">
        <v>317</v>
      </c>
      <c r="B319" s="4" t="s">
        <v>803</v>
      </c>
      <c r="C319" s="4" t="s">
        <v>2141</v>
      </c>
      <c r="D319" s="4" t="s">
        <v>804</v>
      </c>
      <c r="E319" s="5" t="s">
        <v>1214</v>
      </c>
      <c r="F319" s="20"/>
      <c r="G319" s="18" t="s">
        <v>1506</v>
      </c>
      <c r="H319" s="8" t="s">
        <v>1948</v>
      </c>
      <c r="I319" s="4"/>
      <c r="J319" s="54"/>
      <c r="K319" s="55">
        <f t="shared" si="70"/>
        <v>1</v>
      </c>
      <c r="L319" s="56" t="str">
        <f t="shared" si="71"/>
        <v>051304894</v>
      </c>
      <c r="M319" s="57" t="str">
        <f t="shared" si="72"/>
        <v>051304894</v>
      </c>
      <c r="N319" s="58">
        <f t="shared" si="73"/>
        <v>1</v>
      </c>
      <c r="O319" s="58">
        <f t="shared" si="74"/>
        <v>1</v>
      </c>
      <c r="P319" s="58">
        <f t="shared" si="68"/>
        <v>1</v>
      </c>
      <c r="Q319" s="59">
        <f t="shared" si="75"/>
        <v>1</v>
      </c>
      <c r="R319" s="60" t="str">
        <f t="shared" si="76"/>
        <v>0974964127</v>
      </c>
      <c r="S319" s="56" t="str">
        <f t="shared" si="77"/>
        <v>0974964127</v>
      </c>
      <c r="T319" s="58" t="e">
        <f t="shared" si="78"/>
        <v>#VALUE!</v>
      </c>
      <c r="U319" s="56" t="str">
        <f t="shared" si="79"/>
        <v>0974964127</v>
      </c>
      <c r="V319" s="61" t="str">
        <f t="shared" si="80"/>
        <v>0974964127</v>
      </c>
      <c r="W319" s="58">
        <f t="shared" si="81"/>
        <v>1</v>
      </c>
      <c r="X319" s="62">
        <f t="shared" si="82"/>
        <v>1</v>
      </c>
      <c r="Y319" s="58">
        <f t="shared" si="69"/>
        <v>1</v>
      </c>
      <c r="Z319" s="59">
        <f t="shared" si="83"/>
        <v>1</v>
      </c>
      <c r="AA319" s="59">
        <f t="shared" si="84"/>
        <v>1</v>
      </c>
    </row>
    <row r="320" spans="1:27" ht="60" hidden="1" customHeight="1">
      <c r="A320" s="4">
        <v>318</v>
      </c>
      <c r="B320" s="4" t="s">
        <v>805</v>
      </c>
      <c r="C320" s="4" t="s">
        <v>2141</v>
      </c>
      <c r="D320" s="4" t="s">
        <v>806</v>
      </c>
      <c r="E320" s="5" t="s">
        <v>1214</v>
      </c>
      <c r="F320" s="20"/>
      <c r="G320" s="18" t="s">
        <v>1507</v>
      </c>
      <c r="H320" s="8" t="s">
        <v>1949</v>
      </c>
      <c r="I320" s="4"/>
      <c r="J320" s="54"/>
      <c r="K320" s="55">
        <f t="shared" si="70"/>
        <v>1</v>
      </c>
      <c r="L320" s="56" t="str">
        <f t="shared" si="71"/>
        <v>021133010</v>
      </c>
      <c r="M320" s="57" t="str">
        <f t="shared" si="72"/>
        <v>021133010</v>
      </c>
      <c r="N320" s="58">
        <f t="shared" si="73"/>
        <v>1</v>
      </c>
      <c r="O320" s="58">
        <f t="shared" si="74"/>
        <v>1</v>
      </c>
      <c r="P320" s="58">
        <f t="shared" si="68"/>
        <v>1</v>
      </c>
      <c r="Q320" s="59">
        <f t="shared" si="75"/>
        <v>1</v>
      </c>
      <c r="R320" s="60" t="str">
        <f t="shared" si="76"/>
        <v>0965822252</v>
      </c>
      <c r="S320" s="56" t="str">
        <f t="shared" si="77"/>
        <v>0965822252</v>
      </c>
      <c r="T320" s="58" t="e">
        <f t="shared" si="78"/>
        <v>#VALUE!</v>
      </c>
      <c r="U320" s="56" t="str">
        <f t="shared" si="79"/>
        <v>0965822252</v>
      </c>
      <c r="V320" s="61" t="str">
        <f t="shared" si="80"/>
        <v>0965822252</v>
      </c>
      <c r="W320" s="58">
        <f t="shared" si="81"/>
        <v>1</v>
      </c>
      <c r="X320" s="62">
        <f t="shared" si="82"/>
        <v>1</v>
      </c>
      <c r="Y320" s="58">
        <f t="shared" si="69"/>
        <v>1</v>
      </c>
      <c r="Z320" s="59">
        <f t="shared" si="83"/>
        <v>1</v>
      </c>
      <c r="AA320" s="59">
        <f t="shared" si="84"/>
        <v>1</v>
      </c>
    </row>
    <row r="321" spans="1:27" ht="60" hidden="1" customHeight="1">
      <c r="A321" s="4">
        <v>319</v>
      </c>
      <c r="B321" s="4" t="s">
        <v>807</v>
      </c>
      <c r="C321" s="4" t="s">
        <v>2141</v>
      </c>
      <c r="D321" s="4" t="s">
        <v>808</v>
      </c>
      <c r="E321" s="5" t="s">
        <v>1214</v>
      </c>
      <c r="F321" s="20"/>
      <c r="G321" s="18" t="s">
        <v>2096</v>
      </c>
      <c r="H321" s="8" t="s">
        <v>1950</v>
      </c>
      <c r="I321" s="4"/>
      <c r="J321" s="54"/>
      <c r="K321" s="55">
        <f t="shared" si="70"/>
        <v>1</v>
      </c>
      <c r="L321" s="56" t="str">
        <f t="shared" si="71"/>
        <v>021180857</v>
      </c>
      <c r="M321" s="57" t="str">
        <f t="shared" si="72"/>
        <v>021180857</v>
      </c>
      <c r="N321" s="58">
        <f t="shared" si="73"/>
        <v>1</v>
      </c>
      <c r="O321" s="58">
        <f t="shared" si="74"/>
        <v>1</v>
      </c>
      <c r="P321" s="58">
        <f t="shared" si="68"/>
        <v>1</v>
      </c>
      <c r="Q321" s="59">
        <f t="shared" si="75"/>
        <v>1</v>
      </c>
      <c r="R321" s="60" t="str">
        <f t="shared" si="76"/>
        <v>0968238477</v>
      </c>
      <c r="S321" s="56" t="str">
        <f t="shared" si="77"/>
        <v>0968238477</v>
      </c>
      <c r="T321" s="58" t="e">
        <f t="shared" si="78"/>
        <v>#VALUE!</v>
      </c>
      <c r="U321" s="56" t="str">
        <f t="shared" si="79"/>
        <v>0968238477</v>
      </c>
      <c r="V321" s="61" t="str">
        <f t="shared" si="80"/>
        <v>0968238477</v>
      </c>
      <c r="W321" s="58">
        <f t="shared" si="81"/>
        <v>1</v>
      </c>
      <c r="X321" s="62">
        <f t="shared" si="82"/>
        <v>1</v>
      </c>
      <c r="Y321" s="58">
        <f t="shared" si="69"/>
        <v>1</v>
      </c>
      <c r="Z321" s="59">
        <f t="shared" si="83"/>
        <v>1</v>
      </c>
      <c r="AA321" s="59">
        <f t="shared" si="84"/>
        <v>1</v>
      </c>
    </row>
    <row r="322" spans="1:27" ht="60" hidden="1" customHeight="1">
      <c r="A322" s="4">
        <v>320</v>
      </c>
      <c r="B322" s="4" t="s">
        <v>809</v>
      </c>
      <c r="C322" s="4" t="s">
        <v>2141</v>
      </c>
      <c r="D322" s="4" t="s">
        <v>227</v>
      </c>
      <c r="E322" s="5" t="s">
        <v>1214</v>
      </c>
      <c r="F322" s="20"/>
      <c r="G322" s="18" t="s">
        <v>1508</v>
      </c>
      <c r="H322" s="8" t="s">
        <v>1951</v>
      </c>
      <c r="I322" s="4"/>
      <c r="J322" s="54"/>
      <c r="K322" s="55">
        <f t="shared" si="70"/>
        <v>1</v>
      </c>
      <c r="L322" s="56" t="str">
        <f t="shared" si="71"/>
        <v>020247964</v>
      </c>
      <c r="M322" s="57" t="str">
        <f t="shared" si="72"/>
        <v>020247964</v>
      </c>
      <c r="N322" s="58">
        <f t="shared" si="73"/>
        <v>1</v>
      </c>
      <c r="O322" s="58">
        <f t="shared" si="74"/>
        <v>1</v>
      </c>
      <c r="P322" s="58">
        <f t="shared" si="68"/>
        <v>1</v>
      </c>
      <c r="Q322" s="59">
        <f t="shared" si="75"/>
        <v>1</v>
      </c>
      <c r="R322" s="60" t="str">
        <f t="shared" si="76"/>
        <v>017807160</v>
      </c>
      <c r="S322" s="56" t="str">
        <f t="shared" si="77"/>
        <v>017807160</v>
      </c>
      <c r="T322" s="58" t="e">
        <f t="shared" si="78"/>
        <v>#VALUE!</v>
      </c>
      <c r="U322" s="56" t="str">
        <f t="shared" si="79"/>
        <v>017807160</v>
      </c>
      <c r="V322" s="61" t="str">
        <f t="shared" si="80"/>
        <v>017807160</v>
      </c>
      <c r="W322" s="58">
        <f t="shared" si="81"/>
        <v>1</v>
      </c>
      <c r="X322" s="62">
        <f t="shared" si="82"/>
        <v>1</v>
      </c>
      <c r="Y322" s="58">
        <f t="shared" si="69"/>
        <v>1</v>
      </c>
      <c r="Z322" s="59">
        <f t="shared" si="83"/>
        <v>1</v>
      </c>
      <c r="AA322" s="59">
        <f t="shared" si="84"/>
        <v>1</v>
      </c>
    </row>
    <row r="323" spans="1:27" ht="60" hidden="1" customHeight="1">
      <c r="A323" s="4">
        <v>321</v>
      </c>
      <c r="B323" s="4" t="s">
        <v>810</v>
      </c>
      <c r="C323" s="4" t="s">
        <v>2141</v>
      </c>
      <c r="D323" s="4" t="s">
        <v>811</v>
      </c>
      <c r="E323" s="5" t="s">
        <v>1214</v>
      </c>
      <c r="F323" s="20"/>
      <c r="G323" s="18" t="s">
        <v>1509</v>
      </c>
      <c r="H323" s="8" t="s">
        <v>1952</v>
      </c>
      <c r="I323" s="4"/>
      <c r="J323" s="54"/>
      <c r="K323" s="55">
        <f t="shared" si="70"/>
        <v>1</v>
      </c>
      <c r="L323" s="56" t="str">
        <f t="shared" si="71"/>
        <v>021105610</v>
      </c>
      <c r="M323" s="57" t="str">
        <f t="shared" si="72"/>
        <v>021105610</v>
      </c>
      <c r="N323" s="58">
        <f t="shared" si="73"/>
        <v>1</v>
      </c>
      <c r="O323" s="58">
        <f t="shared" si="74"/>
        <v>1</v>
      </c>
      <c r="P323" s="58">
        <f t="shared" ref="P323:P386" si="85">IF(M323="បរទេស",1,IF(COUNTIF(M:M,$M323)&gt;1,2,1))</f>
        <v>1</v>
      </c>
      <c r="Q323" s="59">
        <f t="shared" si="75"/>
        <v>1</v>
      </c>
      <c r="R323" s="60" t="str">
        <f t="shared" si="76"/>
        <v>0968024572</v>
      </c>
      <c r="S323" s="56" t="str">
        <f t="shared" si="77"/>
        <v>0968024572</v>
      </c>
      <c r="T323" s="58" t="e">
        <f t="shared" si="78"/>
        <v>#VALUE!</v>
      </c>
      <c r="U323" s="56" t="str">
        <f t="shared" si="79"/>
        <v>0968024572</v>
      </c>
      <c r="V323" s="61" t="str">
        <f t="shared" si="80"/>
        <v>0968024572</v>
      </c>
      <c r="W323" s="58">
        <f t="shared" si="81"/>
        <v>1</v>
      </c>
      <c r="X323" s="62">
        <f t="shared" si="82"/>
        <v>1</v>
      </c>
      <c r="Y323" s="58">
        <f t="shared" ref="Y323:Y386" si="86">IF(V323="បរទេស",1,IF(COUNTIF(V:V,$V323)&gt;1,2,1))</f>
        <v>1</v>
      </c>
      <c r="Z323" s="59">
        <f t="shared" si="83"/>
        <v>1</v>
      </c>
      <c r="AA323" s="59">
        <f t="shared" si="84"/>
        <v>1</v>
      </c>
    </row>
    <row r="324" spans="1:27" ht="60" hidden="1" customHeight="1">
      <c r="A324" s="4">
        <v>322</v>
      </c>
      <c r="B324" s="4" t="s">
        <v>812</v>
      </c>
      <c r="C324" s="4" t="s">
        <v>2141</v>
      </c>
      <c r="D324" s="4" t="s">
        <v>813</v>
      </c>
      <c r="E324" s="5" t="s">
        <v>1214</v>
      </c>
      <c r="F324" s="20" t="s">
        <v>814</v>
      </c>
      <c r="G324" s="22">
        <v>101274685</v>
      </c>
      <c r="H324" s="8" t="s">
        <v>1953</v>
      </c>
      <c r="I324" s="4"/>
      <c r="J324" s="54"/>
      <c r="K324" s="55">
        <f t="shared" ref="K324:K387" si="87">IF(OR(H324="បរទេស",G324="បរទេស"),2,1)</f>
        <v>1</v>
      </c>
      <c r="L324" s="56" t="str">
        <f t="shared" ref="L324:L387" si="88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324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101274685</v>
      </c>
      <c r="M324" s="57" t="str">
        <f t="shared" ref="M324:M387" si="89">IF(L324="បរទេស","បរទេស",IF(AND($BC$2=1,LEN(L324)=8),"0"&amp;L324,IF(LEN(L324)&gt;9,2,LEFT(L324,9))))</f>
        <v>101274685</v>
      </c>
      <c r="N324" s="58">
        <f t="shared" ref="N324:N387" si="90">IF(L324="បរទេស",1,IF((LEN($M324)-9)=0,1,2))</f>
        <v>1</v>
      </c>
      <c r="O324" s="58">
        <f t="shared" ref="O324:O387" si="91">IF(M324="",2,1)</f>
        <v>1</v>
      </c>
      <c r="P324" s="58">
        <f t="shared" si="85"/>
        <v>1</v>
      </c>
      <c r="Q324" s="59">
        <f t="shared" ref="Q324:Q387" si="92">IF(M324="បរទេស",1,MAX(N324:P324))</f>
        <v>1</v>
      </c>
      <c r="R324" s="60" t="str">
        <f t="shared" ref="R324:R387" si="93">H324</f>
        <v>0964564853</v>
      </c>
      <c r="S324" s="56" t="str">
        <f t="shared" ref="S324:S387" si="94">SUBSTITUTE(SUBSTITUTE(SUBSTITUTE(SUBSTITUTE(SUBSTITUTE(SUBSTITUTE(SUBSTITUTE(SUBSTITUTE(SUBSTITUTE(SUBSTITUTE(SUBSTITUTE(SUBSTITUTE(SUBSTITUTE(SUBSTITUTE(SUBSTITUTE(SUBSTITUTE(SUBSTITUTE(SUBSTITUTE(SUBSTITUTE(SUBSTITUTE(SUBSTITUTE(SUBSTITUTE(R324,"១","1"),"២","2"),"៣","3"),"៤","4"),"៥","5"),"៦","6"),"៧","7"),"៨","8"),"៩","9"),"០","0")," ","")," ",""),"​",""),",","/"),"-",""),"(",""),")",""),"+855","0"),"(855)","0"),"O","0"),"o","0"),".","")</f>
        <v>0964564853</v>
      </c>
      <c r="T324" s="58" t="e">
        <f t="shared" ref="T324:T387" si="95">LEFT(S324, SEARCH("/",S324,1)-1)</f>
        <v>#VALUE!</v>
      </c>
      <c r="U324" s="56" t="str">
        <f t="shared" ref="U324:U387" si="96">IFERROR(T324,S324)</f>
        <v>0964564853</v>
      </c>
      <c r="V324" s="61" t="str">
        <f t="shared" ref="V324:V387" si="97">IF(LEFT(U324,5)="បរទេស","បរទេស",IF(LEFT(U324,3)="855","0"&amp;MID(U324,4,10),IF(LEFT(U324,1)="0",MID(U324,1,10),IF(LEFT(U324,1)&gt;=1,"0"&amp;MID(U324,1,10),U324))))</f>
        <v>0964564853</v>
      </c>
      <c r="W324" s="58">
        <f t="shared" ref="W324:W387" si="98">IF(V324="បរទេស",1,IF(OR(LEN(V324)=9,LEN(V324)=10),1,2))</f>
        <v>1</v>
      </c>
      <c r="X324" s="62">
        <f t="shared" ref="X324:X387" si="99">IF(V324="",2,1)</f>
        <v>1</v>
      </c>
      <c r="Y324" s="58">
        <f t="shared" si="86"/>
        <v>1</v>
      </c>
      <c r="Z324" s="59">
        <f t="shared" ref="Z324:Z387" si="100">IF(V324="បរទេស",1,MAX(W324:Y324))</f>
        <v>1</v>
      </c>
      <c r="AA324" s="59">
        <f t="shared" ref="AA324:AA387" si="101">IF(K324=2,2,MAX(J324,Q324,Z324,Z324))</f>
        <v>1</v>
      </c>
    </row>
    <row r="325" spans="1:27" ht="60" hidden="1" customHeight="1">
      <c r="A325" s="4">
        <v>323</v>
      </c>
      <c r="B325" s="4" t="s">
        <v>815</v>
      </c>
      <c r="C325" s="4" t="s">
        <v>2141</v>
      </c>
      <c r="D325" s="4" t="s">
        <v>816</v>
      </c>
      <c r="E325" s="5" t="s">
        <v>1214</v>
      </c>
      <c r="F325" s="20" t="s">
        <v>817</v>
      </c>
      <c r="G325" s="18" t="s">
        <v>1510</v>
      </c>
      <c r="H325" s="8" t="s">
        <v>1954</v>
      </c>
      <c r="I325" s="4"/>
      <c r="J325" s="54"/>
      <c r="K325" s="55">
        <f t="shared" si="87"/>
        <v>1</v>
      </c>
      <c r="L325" s="56" t="str">
        <f t="shared" si="88"/>
        <v>020868344</v>
      </c>
      <c r="M325" s="57" t="str">
        <f t="shared" si="89"/>
        <v>020868344</v>
      </c>
      <c r="N325" s="58">
        <f t="shared" si="90"/>
        <v>1</v>
      </c>
      <c r="O325" s="58">
        <f t="shared" si="91"/>
        <v>1</v>
      </c>
      <c r="P325" s="58">
        <f t="shared" si="85"/>
        <v>1</v>
      </c>
      <c r="Q325" s="59">
        <f t="shared" si="92"/>
        <v>1</v>
      </c>
      <c r="R325" s="60" t="str">
        <f t="shared" si="93"/>
        <v>0968675093</v>
      </c>
      <c r="S325" s="56" t="str">
        <f t="shared" si="94"/>
        <v>0968675093</v>
      </c>
      <c r="T325" s="58" t="e">
        <f t="shared" si="95"/>
        <v>#VALUE!</v>
      </c>
      <c r="U325" s="56" t="str">
        <f t="shared" si="96"/>
        <v>0968675093</v>
      </c>
      <c r="V325" s="61" t="str">
        <f t="shared" si="97"/>
        <v>0968675093</v>
      </c>
      <c r="W325" s="58">
        <f t="shared" si="98"/>
        <v>1</v>
      </c>
      <c r="X325" s="62">
        <f t="shared" si="99"/>
        <v>1</v>
      </c>
      <c r="Y325" s="58">
        <f t="shared" si="86"/>
        <v>1</v>
      </c>
      <c r="Z325" s="59">
        <f t="shared" si="100"/>
        <v>1</v>
      </c>
      <c r="AA325" s="59">
        <f t="shared" si="101"/>
        <v>1</v>
      </c>
    </row>
    <row r="326" spans="1:27" ht="60" hidden="1" customHeight="1">
      <c r="A326" s="4">
        <v>324</v>
      </c>
      <c r="B326" s="4" t="s">
        <v>818</v>
      </c>
      <c r="C326" s="4" t="s">
        <v>2141</v>
      </c>
      <c r="D326" s="4" t="s">
        <v>819</v>
      </c>
      <c r="E326" s="5" t="s">
        <v>1214</v>
      </c>
      <c r="F326" s="20"/>
      <c r="G326" s="18" t="s">
        <v>1511</v>
      </c>
      <c r="H326" s="8" t="s">
        <v>1955</v>
      </c>
      <c r="I326" s="4"/>
      <c r="J326" s="54"/>
      <c r="K326" s="55">
        <f t="shared" si="87"/>
        <v>1</v>
      </c>
      <c r="L326" s="56" t="str">
        <f t="shared" si="88"/>
        <v>021008759</v>
      </c>
      <c r="M326" s="57" t="str">
        <f t="shared" si="89"/>
        <v>021008759</v>
      </c>
      <c r="N326" s="58">
        <f t="shared" si="90"/>
        <v>1</v>
      </c>
      <c r="O326" s="58">
        <f t="shared" si="91"/>
        <v>1</v>
      </c>
      <c r="P326" s="58">
        <f t="shared" si="85"/>
        <v>1</v>
      </c>
      <c r="Q326" s="59">
        <f t="shared" si="92"/>
        <v>1</v>
      </c>
      <c r="R326" s="60" t="str">
        <f t="shared" si="93"/>
        <v>070295600</v>
      </c>
      <c r="S326" s="56" t="str">
        <f t="shared" si="94"/>
        <v>070295600</v>
      </c>
      <c r="T326" s="58" t="e">
        <f t="shared" si="95"/>
        <v>#VALUE!</v>
      </c>
      <c r="U326" s="56" t="str">
        <f t="shared" si="96"/>
        <v>070295600</v>
      </c>
      <c r="V326" s="61" t="str">
        <f t="shared" si="97"/>
        <v>070295600</v>
      </c>
      <c r="W326" s="58">
        <f t="shared" si="98"/>
        <v>1</v>
      </c>
      <c r="X326" s="62">
        <f t="shared" si="99"/>
        <v>1</v>
      </c>
      <c r="Y326" s="58">
        <f t="shared" si="86"/>
        <v>1</v>
      </c>
      <c r="Z326" s="59">
        <f t="shared" si="100"/>
        <v>1</v>
      </c>
      <c r="AA326" s="59">
        <f t="shared" si="101"/>
        <v>1</v>
      </c>
    </row>
    <row r="327" spans="1:27" ht="60" hidden="1" customHeight="1">
      <c r="A327" s="4">
        <v>325</v>
      </c>
      <c r="B327" s="4" t="s">
        <v>820</v>
      </c>
      <c r="C327" s="4" t="s">
        <v>2141</v>
      </c>
      <c r="D327" s="4" t="s">
        <v>821</v>
      </c>
      <c r="E327" s="5" t="s">
        <v>1214</v>
      </c>
      <c r="F327" s="20"/>
      <c r="G327" s="18" t="s">
        <v>1512</v>
      </c>
      <c r="H327" s="8" t="s">
        <v>1956</v>
      </c>
      <c r="I327" s="4"/>
      <c r="J327" s="54"/>
      <c r="K327" s="55">
        <f t="shared" si="87"/>
        <v>1</v>
      </c>
      <c r="L327" s="56" t="str">
        <f t="shared" si="88"/>
        <v>020670740</v>
      </c>
      <c r="M327" s="57" t="str">
        <f t="shared" si="89"/>
        <v>020670740</v>
      </c>
      <c r="N327" s="58">
        <f t="shared" si="90"/>
        <v>1</v>
      </c>
      <c r="O327" s="58">
        <f t="shared" si="91"/>
        <v>1</v>
      </c>
      <c r="P327" s="58">
        <f t="shared" si="85"/>
        <v>1</v>
      </c>
      <c r="Q327" s="59">
        <f t="shared" si="92"/>
        <v>1</v>
      </c>
      <c r="R327" s="60" t="str">
        <f t="shared" si="93"/>
        <v>0964686035</v>
      </c>
      <c r="S327" s="56" t="str">
        <f t="shared" si="94"/>
        <v>0964686035</v>
      </c>
      <c r="T327" s="58" t="e">
        <f t="shared" si="95"/>
        <v>#VALUE!</v>
      </c>
      <c r="U327" s="56" t="str">
        <f t="shared" si="96"/>
        <v>0964686035</v>
      </c>
      <c r="V327" s="61" t="str">
        <f t="shared" si="97"/>
        <v>0964686035</v>
      </c>
      <c r="W327" s="58">
        <f t="shared" si="98"/>
        <v>1</v>
      </c>
      <c r="X327" s="62">
        <f t="shared" si="99"/>
        <v>1</v>
      </c>
      <c r="Y327" s="58">
        <f t="shared" si="86"/>
        <v>1</v>
      </c>
      <c r="Z327" s="59">
        <f t="shared" si="100"/>
        <v>1</v>
      </c>
      <c r="AA327" s="59">
        <f t="shared" si="101"/>
        <v>1</v>
      </c>
    </row>
    <row r="328" spans="1:27" ht="60" hidden="1" customHeight="1">
      <c r="A328" s="4">
        <v>326</v>
      </c>
      <c r="B328" s="4" t="s">
        <v>822</v>
      </c>
      <c r="C328" s="4" t="s">
        <v>2141</v>
      </c>
      <c r="D328" s="4" t="s">
        <v>823</v>
      </c>
      <c r="E328" s="5" t="s">
        <v>1214</v>
      </c>
      <c r="F328" s="20"/>
      <c r="G328" s="18" t="s">
        <v>1513</v>
      </c>
      <c r="H328" s="8" t="s">
        <v>1957</v>
      </c>
      <c r="I328" s="4"/>
      <c r="J328" s="54"/>
      <c r="K328" s="55">
        <f t="shared" si="87"/>
        <v>1</v>
      </c>
      <c r="L328" s="56" t="str">
        <f t="shared" si="88"/>
        <v>020709625</v>
      </c>
      <c r="M328" s="57" t="str">
        <f t="shared" si="89"/>
        <v>020709625</v>
      </c>
      <c r="N328" s="58">
        <f t="shared" si="90"/>
        <v>1</v>
      </c>
      <c r="O328" s="58">
        <f t="shared" si="91"/>
        <v>1</v>
      </c>
      <c r="P328" s="58">
        <f t="shared" si="85"/>
        <v>1</v>
      </c>
      <c r="Q328" s="59">
        <f t="shared" si="92"/>
        <v>1</v>
      </c>
      <c r="R328" s="60" t="str">
        <f t="shared" si="93"/>
        <v>0884868301</v>
      </c>
      <c r="S328" s="56" t="str">
        <f t="shared" si="94"/>
        <v>0884868301</v>
      </c>
      <c r="T328" s="58" t="e">
        <f t="shared" si="95"/>
        <v>#VALUE!</v>
      </c>
      <c r="U328" s="56" t="str">
        <f t="shared" si="96"/>
        <v>0884868301</v>
      </c>
      <c r="V328" s="61" t="str">
        <f t="shared" si="97"/>
        <v>0884868301</v>
      </c>
      <c r="W328" s="58">
        <f t="shared" si="98"/>
        <v>1</v>
      </c>
      <c r="X328" s="62">
        <f t="shared" si="99"/>
        <v>1</v>
      </c>
      <c r="Y328" s="58">
        <f t="shared" si="86"/>
        <v>1</v>
      </c>
      <c r="Z328" s="59">
        <f t="shared" si="100"/>
        <v>1</v>
      </c>
      <c r="AA328" s="59">
        <f t="shared" si="101"/>
        <v>1</v>
      </c>
    </row>
    <row r="329" spans="1:27" ht="60" hidden="1" customHeight="1">
      <c r="A329" s="4">
        <v>327</v>
      </c>
      <c r="B329" s="4" t="s">
        <v>824</v>
      </c>
      <c r="C329" s="4" t="s">
        <v>2141</v>
      </c>
      <c r="D329" s="4" t="s">
        <v>825</v>
      </c>
      <c r="E329" s="5" t="s">
        <v>1214</v>
      </c>
      <c r="F329" s="20" t="s">
        <v>826</v>
      </c>
      <c r="G329" s="18" t="s">
        <v>1514</v>
      </c>
      <c r="H329" s="8" t="s">
        <v>1958</v>
      </c>
      <c r="I329" s="4"/>
      <c r="J329" s="54"/>
      <c r="K329" s="55">
        <f t="shared" si="87"/>
        <v>1</v>
      </c>
      <c r="L329" s="56" t="str">
        <f t="shared" si="88"/>
        <v>021181620</v>
      </c>
      <c r="M329" s="57" t="str">
        <f t="shared" si="89"/>
        <v>021181620</v>
      </c>
      <c r="N329" s="58">
        <f t="shared" si="90"/>
        <v>1</v>
      </c>
      <c r="O329" s="58">
        <f t="shared" si="91"/>
        <v>1</v>
      </c>
      <c r="P329" s="58">
        <f t="shared" si="85"/>
        <v>1</v>
      </c>
      <c r="Q329" s="59">
        <f t="shared" si="92"/>
        <v>1</v>
      </c>
      <c r="R329" s="60" t="str">
        <f t="shared" si="93"/>
        <v>0965918460</v>
      </c>
      <c r="S329" s="56" t="str">
        <f t="shared" si="94"/>
        <v>0965918460</v>
      </c>
      <c r="T329" s="58" t="e">
        <f t="shared" si="95"/>
        <v>#VALUE!</v>
      </c>
      <c r="U329" s="56" t="str">
        <f t="shared" si="96"/>
        <v>0965918460</v>
      </c>
      <c r="V329" s="61" t="str">
        <f t="shared" si="97"/>
        <v>0965918460</v>
      </c>
      <c r="W329" s="58">
        <f t="shared" si="98"/>
        <v>1</v>
      </c>
      <c r="X329" s="62">
        <f t="shared" si="99"/>
        <v>1</v>
      </c>
      <c r="Y329" s="58">
        <f t="shared" si="86"/>
        <v>1</v>
      </c>
      <c r="Z329" s="59">
        <f t="shared" si="100"/>
        <v>1</v>
      </c>
      <c r="AA329" s="59">
        <f t="shared" si="101"/>
        <v>1</v>
      </c>
    </row>
    <row r="330" spans="1:27" ht="60" hidden="1" customHeight="1">
      <c r="A330" s="4">
        <v>328</v>
      </c>
      <c r="B330" s="4" t="s">
        <v>827</v>
      </c>
      <c r="C330" s="4" t="s">
        <v>2141</v>
      </c>
      <c r="D330" s="4" t="s">
        <v>828</v>
      </c>
      <c r="E330" s="5" t="s">
        <v>1214</v>
      </c>
      <c r="F330" s="20"/>
      <c r="G330" s="18" t="s">
        <v>1515</v>
      </c>
      <c r="H330" s="8" t="s">
        <v>1959</v>
      </c>
      <c r="I330" s="4"/>
      <c r="J330" s="54"/>
      <c r="K330" s="55">
        <f t="shared" si="87"/>
        <v>1</v>
      </c>
      <c r="L330" s="56" t="str">
        <f t="shared" si="88"/>
        <v>020183007</v>
      </c>
      <c r="M330" s="57" t="str">
        <f t="shared" si="89"/>
        <v>020183007</v>
      </c>
      <c r="N330" s="58">
        <f t="shared" si="90"/>
        <v>1</v>
      </c>
      <c r="O330" s="58">
        <f t="shared" si="91"/>
        <v>1</v>
      </c>
      <c r="P330" s="58">
        <f t="shared" si="85"/>
        <v>1</v>
      </c>
      <c r="Q330" s="59">
        <f t="shared" si="92"/>
        <v>1</v>
      </c>
      <c r="R330" s="60" t="str">
        <f t="shared" si="93"/>
        <v>086294907</v>
      </c>
      <c r="S330" s="56" t="str">
        <f t="shared" si="94"/>
        <v>086294907</v>
      </c>
      <c r="T330" s="58" t="e">
        <f t="shared" si="95"/>
        <v>#VALUE!</v>
      </c>
      <c r="U330" s="56" t="str">
        <f t="shared" si="96"/>
        <v>086294907</v>
      </c>
      <c r="V330" s="61" t="str">
        <f t="shared" si="97"/>
        <v>086294907</v>
      </c>
      <c r="W330" s="58">
        <f t="shared" si="98"/>
        <v>1</v>
      </c>
      <c r="X330" s="62">
        <f t="shared" si="99"/>
        <v>1</v>
      </c>
      <c r="Y330" s="58">
        <f t="shared" si="86"/>
        <v>1</v>
      </c>
      <c r="Z330" s="59">
        <f t="shared" si="100"/>
        <v>1</v>
      </c>
      <c r="AA330" s="59">
        <f t="shared" si="101"/>
        <v>1</v>
      </c>
    </row>
    <row r="331" spans="1:27" ht="60" hidden="1" customHeight="1">
      <c r="A331" s="4">
        <v>329</v>
      </c>
      <c r="B331" s="4" t="s">
        <v>829</v>
      </c>
      <c r="C331" s="4" t="s">
        <v>2141</v>
      </c>
      <c r="D331" s="4" t="s">
        <v>830</v>
      </c>
      <c r="E331" s="5" t="s">
        <v>1214</v>
      </c>
      <c r="F331" s="20"/>
      <c r="G331" s="18" t="s">
        <v>1516</v>
      </c>
      <c r="H331" s="8" t="s">
        <v>1960</v>
      </c>
      <c r="I331" s="4"/>
      <c r="J331" s="54"/>
      <c r="K331" s="55">
        <f t="shared" si="87"/>
        <v>1</v>
      </c>
      <c r="L331" s="56" t="str">
        <f t="shared" si="88"/>
        <v>020734621</v>
      </c>
      <c r="M331" s="57" t="str">
        <f t="shared" si="89"/>
        <v>020734621</v>
      </c>
      <c r="N331" s="58">
        <f t="shared" si="90"/>
        <v>1</v>
      </c>
      <c r="O331" s="58">
        <f t="shared" si="91"/>
        <v>1</v>
      </c>
      <c r="P331" s="58">
        <f t="shared" si="85"/>
        <v>1</v>
      </c>
      <c r="Q331" s="59">
        <f t="shared" si="92"/>
        <v>1</v>
      </c>
      <c r="R331" s="60" t="str">
        <f t="shared" si="93"/>
        <v>0884192048</v>
      </c>
      <c r="S331" s="56" t="str">
        <f t="shared" si="94"/>
        <v>0884192048</v>
      </c>
      <c r="T331" s="58" t="e">
        <f t="shared" si="95"/>
        <v>#VALUE!</v>
      </c>
      <c r="U331" s="56" t="str">
        <f t="shared" si="96"/>
        <v>0884192048</v>
      </c>
      <c r="V331" s="61" t="str">
        <f t="shared" si="97"/>
        <v>0884192048</v>
      </c>
      <c r="W331" s="58">
        <f t="shared" si="98"/>
        <v>1</v>
      </c>
      <c r="X331" s="62">
        <f t="shared" si="99"/>
        <v>1</v>
      </c>
      <c r="Y331" s="58">
        <f t="shared" si="86"/>
        <v>1</v>
      </c>
      <c r="Z331" s="59">
        <f t="shared" si="100"/>
        <v>1</v>
      </c>
      <c r="AA331" s="59">
        <f t="shared" si="101"/>
        <v>1</v>
      </c>
    </row>
    <row r="332" spans="1:27" ht="60" hidden="1" customHeight="1">
      <c r="A332" s="4">
        <v>330</v>
      </c>
      <c r="B332" s="4" t="s">
        <v>831</v>
      </c>
      <c r="C332" s="4" t="s">
        <v>2141</v>
      </c>
      <c r="D332" s="4" t="s">
        <v>832</v>
      </c>
      <c r="E332" s="5" t="s">
        <v>1214</v>
      </c>
      <c r="F332" s="20"/>
      <c r="G332" s="18" t="s">
        <v>1517</v>
      </c>
      <c r="H332" s="8" t="s">
        <v>1961</v>
      </c>
      <c r="I332" s="4"/>
      <c r="J332" s="54"/>
      <c r="K332" s="55">
        <f t="shared" si="87"/>
        <v>1</v>
      </c>
      <c r="L332" s="56" t="str">
        <f t="shared" si="88"/>
        <v>021158102</v>
      </c>
      <c r="M332" s="57" t="str">
        <f t="shared" si="89"/>
        <v>021158102</v>
      </c>
      <c r="N332" s="58">
        <f t="shared" si="90"/>
        <v>1</v>
      </c>
      <c r="O332" s="58">
        <f t="shared" si="91"/>
        <v>1</v>
      </c>
      <c r="P332" s="58">
        <f t="shared" si="85"/>
        <v>1</v>
      </c>
      <c r="Q332" s="59">
        <f t="shared" si="92"/>
        <v>1</v>
      </c>
      <c r="R332" s="60" t="str">
        <f t="shared" si="93"/>
        <v>0964630773</v>
      </c>
      <c r="S332" s="56" t="str">
        <f t="shared" si="94"/>
        <v>0964630773</v>
      </c>
      <c r="T332" s="58" t="e">
        <f t="shared" si="95"/>
        <v>#VALUE!</v>
      </c>
      <c r="U332" s="56" t="str">
        <f t="shared" si="96"/>
        <v>0964630773</v>
      </c>
      <c r="V332" s="61" t="str">
        <f t="shared" si="97"/>
        <v>0964630773</v>
      </c>
      <c r="W332" s="58">
        <f t="shared" si="98"/>
        <v>1</v>
      </c>
      <c r="X332" s="62">
        <f t="shared" si="99"/>
        <v>1</v>
      </c>
      <c r="Y332" s="58">
        <f t="shared" si="86"/>
        <v>1</v>
      </c>
      <c r="Z332" s="59">
        <f t="shared" si="100"/>
        <v>1</v>
      </c>
      <c r="AA332" s="59">
        <f t="shared" si="101"/>
        <v>1</v>
      </c>
    </row>
    <row r="333" spans="1:27" ht="60" hidden="1" customHeight="1">
      <c r="A333" s="4">
        <v>331</v>
      </c>
      <c r="B333" s="4" t="s">
        <v>833</v>
      </c>
      <c r="C333" s="4" t="s">
        <v>2141</v>
      </c>
      <c r="D333" s="4" t="s">
        <v>834</v>
      </c>
      <c r="E333" s="5" t="s">
        <v>1214</v>
      </c>
      <c r="F333" s="20"/>
      <c r="G333" s="18" t="s">
        <v>1518</v>
      </c>
      <c r="H333" s="8" t="s">
        <v>1962</v>
      </c>
      <c r="I333" s="4"/>
      <c r="J333" s="54"/>
      <c r="K333" s="55">
        <f t="shared" si="87"/>
        <v>1</v>
      </c>
      <c r="L333" s="56" t="str">
        <f t="shared" si="88"/>
        <v>021129493</v>
      </c>
      <c r="M333" s="57" t="str">
        <f t="shared" si="89"/>
        <v>021129493</v>
      </c>
      <c r="N333" s="58">
        <f t="shared" si="90"/>
        <v>1</v>
      </c>
      <c r="O333" s="58">
        <f t="shared" si="91"/>
        <v>1</v>
      </c>
      <c r="P333" s="58">
        <f t="shared" si="85"/>
        <v>1</v>
      </c>
      <c r="Q333" s="59">
        <f t="shared" si="92"/>
        <v>1</v>
      </c>
      <c r="R333" s="60" t="str">
        <f t="shared" si="93"/>
        <v>0967121614</v>
      </c>
      <c r="S333" s="56" t="str">
        <f t="shared" si="94"/>
        <v>0967121614</v>
      </c>
      <c r="T333" s="58" t="e">
        <f t="shared" si="95"/>
        <v>#VALUE!</v>
      </c>
      <c r="U333" s="56" t="str">
        <f t="shared" si="96"/>
        <v>0967121614</v>
      </c>
      <c r="V333" s="61" t="str">
        <f t="shared" si="97"/>
        <v>0967121614</v>
      </c>
      <c r="W333" s="58">
        <f t="shared" si="98"/>
        <v>1</v>
      </c>
      <c r="X333" s="62">
        <f t="shared" si="99"/>
        <v>1</v>
      </c>
      <c r="Y333" s="58">
        <f t="shared" si="86"/>
        <v>1</v>
      </c>
      <c r="Z333" s="59">
        <f t="shared" si="100"/>
        <v>1</v>
      </c>
      <c r="AA333" s="59">
        <f t="shared" si="101"/>
        <v>1</v>
      </c>
    </row>
    <row r="334" spans="1:27" ht="60" hidden="1" customHeight="1">
      <c r="A334" s="4">
        <v>332</v>
      </c>
      <c r="B334" s="4" t="s">
        <v>835</v>
      </c>
      <c r="C334" s="4" t="s">
        <v>2141</v>
      </c>
      <c r="D334" s="4" t="s">
        <v>836</v>
      </c>
      <c r="E334" s="5" t="s">
        <v>1214</v>
      </c>
      <c r="F334" s="20"/>
      <c r="G334" s="18" t="s">
        <v>1519</v>
      </c>
      <c r="H334" s="8" t="s">
        <v>1963</v>
      </c>
      <c r="I334" s="4"/>
      <c r="J334" s="54"/>
      <c r="K334" s="55">
        <f t="shared" si="87"/>
        <v>1</v>
      </c>
      <c r="L334" s="56" t="str">
        <f t="shared" si="88"/>
        <v>021222761</v>
      </c>
      <c r="M334" s="57" t="str">
        <f t="shared" si="89"/>
        <v>021222761</v>
      </c>
      <c r="N334" s="58">
        <f t="shared" si="90"/>
        <v>1</v>
      </c>
      <c r="O334" s="58">
        <f t="shared" si="91"/>
        <v>1</v>
      </c>
      <c r="P334" s="58">
        <f t="shared" si="85"/>
        <v>1</v>
      </c>
      <c r="Q334" s="59">
        <f t="shared" si="92"/>
        <v>1</v>
      </c>
      <c r="R334" s="60" t="str">
        <f t="shared" si="93"/>
        <v>0962664130</v>
      </c>
      <c r="S334" s="56" t="str">
        <f t="shared" si="94"/>
        <v>0962664130</v>
      </c>
      <c r="T334" s="58" t="e">
        <f t="shared" si="95"/>
        <v>#VALUE!</v>
      </c>
      <c r="U334" s="56" t="str">
        <f t="shared" si="96"/>
        <v>0962664130</v>
      </c>
      <c r="V334" s="61" t="str">
        <f t="shared" si="97"/>
        <v>0962664130</v>
      </c>
      <c r="W334" s="58">
        <f t="shared" si="98"/>
        <v>1</v>
      </c>
      <c r="X334" s="62">
        <f t="shared" si="99"/>
        <v>1</v>
      </c>
      <c r="Y334" s="58">
        <f t="shared" si="86"/>
        <v>1</v>
      </c>
      <c r="Z334" s="59">
        <f t="shared" si="100"/>
        <v>1</v>
      </c>
      <c r="AA334" s="59">
        <f t="shared" si="101"/>
        <v>1</v>
      </c>
    </row>
    <row r="335" spans="1:27" ht="60" hidden="1" customHeight="1">
      <c r="A335" s="4">
        <v>333</v>
      </c>
      <c r="B335" s="4" t="s">
        <v>837</v>
      </c>
      <c r="C335" s="4" t="s">
        <v>2141</v>
      </c>
      <c r="D335" s="4" t="s">
        <v>838</v>
      </c>
      <c r="E335" s="5" t="s">
        <v>1214</v>
      </c>
      <c r="F335" s="20" t="s">
        <v>839</v>
      </c>
      <c r="G335" s="18" t="s">
        <v>1520</v>
      </c>
      <c r="H335" s="8" t="s">
        <v>1964</v>
      </c>
      <c r="I335" s="4"/>
      <c r="J335" s="54"/>
      <c r="K335" s="55">
        <f t="shared" si="87"/>
        <v>1</v>
      </c>
      <c r="L335" s="56" t="str">
        <f t="shared" si="88"/>
        <v>021168994</v>
      </c>
      <c r="M335" s="57" t="str">
        <f t="shared" si="89"/>
        <v>021168994</v>
      </c>
      <c r="N335" s="58">
        <f t="shared" si="90"/>
        <v>1</v>
      </c>
      <c r="O335" s="58">
        <f t="shared" si="91"/>
        <v>1</v>
      </c>
      <c r="P335" s="58">
        <f t="shared" si="85"/>
        <v>1</v>
      </c>
      <c r="Q335" s="59">
        <f t="shared" si="92"/>
        <v>1</v>
      </c>
      <c r="R335" s="60" t="str">
        <f t="shared" si="93"/>
        <v>0882746626</v>
      </c>
      <c r="S335" s="56" t="str">
        <f t="shared" si="94"/>
        <v>0882746626</v>
      </c>
      <c r="T335" s="58" t="e">
        <f t="shared" si="95"/>
        <v>#VALUE!</v>
      </c>
      <c r="U335" s="56" t="str">
        <f t="shared" si="96"/>
        <v>0882746626</v>
      </c>
      <c r="V335" s="61" t="str">
        <f t="shared" si="97"/>
        <v>0882746626</v>
      </c>
      <c r="W335" s="58">
        <f t="shared" si="98"/>
        <v>1</v>
      </c>
      <c r="X335" s="62">
        <f t="shared" si="99"/>
        <v>1</v>
      </c>
      <c r="Y335" s="58">
        <f t="shared" si="86"/>
        <v>1</v>
      </c>
      <c r="Z335" s="59">
        <f t="shared" si="100"/>
        <v>1</v>
      </c>
      <c r="AA335" s="59">
        <f t="shared" si="101"/>
        <v>1</v>
      </c>
    </row>
    <row r="336" spans="1:27" ht="60" hidden="1" customHeight="1">
      <c r="A336" s="4">
        <v>334</v>
      </c>
      <c r="B336" s="4" t="s">
        <v>840</v>
      </c>
      <c r="C336" s="4" t="s">
        <v>2141</v>
      </c>
      <c r="D336" s="4" t="s">
        <v>841</v>
      </c>
      <c r="E336" s="5" t="s">
        <v>1214</v>
      </c>
      <c r="F336" s="20"/>
      <c r="G336" s="18" t="s">
        <v>1521</v>
      </c>
      <c r="H336" s="8" t="s">
        <v>1965</v>
      </c>
      <c r="I336" s="4"/>
      <c r="J336" s="54"/>
      <c r="K336" s="55">
        <f t="shared" si="87"/>
        <v>1</v>
      </c>
      <c r="L336" s="56" t="str">
        <f t="shared" si="88"/>
        <v>020973599</v>
      </c>
      <c r="M336" s="57" t="str">
        <f t="shared" si="89"/>
        <v>020973599</v>
      </c>
      <c r="N336" s="58">
        <f t="shared" si="90"/>
        <v>1</v>
      </c>
      <c r="O336" s="58">
        <f t="shared" si="91"/>
        <v>1</v>
      </c>
      <c r="P336" s="58">
        <f t="shared" si="85"/>
        <v>1</v>
      </c>
      <c r="Q336" s="59">
        <f t="shared" si="92"/>
        <v>1</v>
      </c>
      <c r="R336" s="60" t="str">
        <f t="shared" si="93"/>
        <v>0965531581</v>
      </c>
      <c r="S336" s="56" t="str">
        <f t="shared" si="94"/>
        <v>0965531581</v>
      </c>
      <c r="T336" s="58" t="e">
        <f t="shared" si="95"/>
        <v>#VALUE!</v>
      </c>
      <c r="U336" s="56" t="str">
        <f t="shared" si="96"/>
        <v>0965531581</v>
      </c>
      <c r="V336" s="61" t="str">
        <f t="shared" si="97"/>
        <v>0965531581</v>
      </c>
      <c r="W336" s="58">
        <f t="shared" si="98"/>
        <v>1</v>
      </c>
      <c r="X336" s="62">
        <f t="shared" si="99"/>
        <v>1</v>
      </c>
      <c r="Y336" s="58">
        <f t="shared" si="86"/>
        <v>1</v>
      </c>
      <c r="Z336" s="59">
        <f t="shared" si="100"/>
        <v>1</v>
      </c>
      <c r="AA336" s="59">
        <f t="shared" si="101"/>
        <v>1</v>
      </c>
    </row>
    <row r="337" spans="1:27" ht="60" hidden="1" customHeight="1">
      <c r="A337" s="4">
        <v>335</v>
      </c>
      <c r="B337" s="4" t="s">
        <v>842</v>
      </c>
      <c r="C337" s="4" t="s">
        <v>2141</v>
      </c>
      <c r="D337" s="4" t="s">
        <v>843</v>
      </c>
      <c r="E337" s="5" t="s">
        <v>1214</v>
      </c>
      <c r="F337" s="6" t="s">
        <v>844</v>
      </c>
      <c r="G337" s="8" t="s">
        <v>1522</v>
      </c>
      <c r="H337" s="8" t="s">
        <v>1966</v>
      </c>
      <c r="I337" s="4"/>
      <c r="J337" s="54"/>
      <c r="K337" s="55">
        <f t="shared" si="87"/>
        <v>1</v>
      </c>
      <c r="L337" s="56" t="str">
        <f t="shared" si="88"/>
        <v>020452802</v>
      </c>
      <c r="M337" s="57" t="str">
        <f t="shared" si="89"/>
        <v>020452802</v>
      </c>
      <c r="N337" s="58">
        <f t="shared" si="90"/>
        <v>1</v>
      </c>
      <c r="O337" s="58">
        <f t="shared" si="91"/>
        <v>1</v>
      </c>
      <c r="P337" s="58">
        <f t="shared" si="85"/>
        <v>1</v>
      </c>
      <c r="Q337" s="59">
        <f t="shared" si="92"/>
        <v>1</v>
      </c>
      <c r="R337" s="60" t="str">
        <f t="shared" si="93"/>
        <v>068791566</v>
      </c>
      <c r="S337" s="56" t="str">
        <f t="shared" si="94"/>
        <v>068791566</v>
      </c>
      <c r="T337" s="58" t="e">
        <f t="shared" si="95"/>
        <v>#VALUE!</v>
      </c>
      <c r="U337" s="56" t="str">
        <f t="shared" si="96"/>
        <v>068791566</v>
      </c>
      <c r="V337" s="61" t="str">
        <f t="shared" si="97"/>
        <v>068791566</v>
      </c>
      <c r="W337" s="58">
        <f t="shared" si="98"/>
        <v>1</v>
      </c>
      <c r="X337" s="62">
        <f t="shared" si="99"/>
        <v>1</v>
      </c>
      <c r="Y337" s="58">
        <f t="shared" si="86"/>
        <v>1</v>
      </c>
      <c r="Z337" s="59">
        <f t="shared" si="100"/>
        <v>1</v>
      </c>
      <c r="AA337" s="59">
        <f t="shared" si="101"/>
        <v>1</v>
      </c>
    </row>
    <row r="338" spans="1:27" ht="60" hidden="1" customHeight="1">
      <c r="A338" s="4">
        <v>336</v>
      </c>
      <c r="B338" s="4" t="s">
        <v>845</v>
      </c>
      <c r="C338" s="4" t="s">
        <v>2141</v>
      </c>
      <c r="D338" s="4" t="s">
        <v>846</v>
      </c>
      <c r="E338" s="5" t="s">
        <v>1214</v>
      </c>
      <c r="F338" s="6"/>
      <c r="G338" s="8" t="s">
        <v>1523</v>
      </c>
      <c r="H338" s="8" t="s">
        <v>1967</v>
      </c>
      <c r="I338" s="4"/>
      <c r="J338" s="54"/>
      <c r="K338" s="55">
        <f t="shared" si="87"/>
        <v>1</v>
      </c>
      <c r="L338" s="56" t="str">
        <f t="shared" si="88"/>
        <v>021114529</v>
      </c>
      <c r="M338" s="57" t="str">
        <f t="shared" si="89"/>
        <v>021114529</v>
      </c>
      <c r="N338" s="58">
        <f t="shared" si="90"/>
        <v>1</v>
      </c>
      <c r="O338" s="58">
        <f t="shared" si="91"/>
        <v>1</v>
      </c>
      <c r="P338" s="58">
        <f t="shared" si="85"/>
        <v>1</v>
      </c>
      <c r="Q338" s="59">
        <f t="shared" si="92"/>
        <v>1</v>
      </c>
      <c r="R338" s="60" t="str">
        <f t="shared" si="93"/>
        <v>0977850694</v>
      </c>
      <c r="S338" s="56" t="str">
        <f t="shared" si="94"/>
        <v>0977850694</v>
      </c>
      <c r="T338" s="58" t="e">
        <f t="shared" si="95"/>
        <v>#VALUE!</v>
      </c>
      <c r="U338" s="56" t="str">
        <f t="shared" si="96"/>
        <v>0977850694</v>
      </c>
      <c r="V338" s="61" t="str">
        <f t="shared" si="97"/>
        <v>0977850694</v>
      </c>
      <c r="W338" s="58">
        <f t="shared" si="98"/>
        <v>1</v>
      </c>
      <c r="X338" s="62">
        <f t="shared" si="99"/>
        <v>1</v>
      </c>
      <c r="Y338" s="58">
        <f t="shared" si="86"/>
        <v>1</v>
      </c>
      <c r="Z338" s="59">
        <f t="shared" si="100"/>
        <v>1</v>
      </c>
      <c r="AA338" s="59">
        <f t="shared" si="101"/>
        <v>1</v>
      </c>
    </row>
    <row r="339" spans="1:27" ht="60" hidden="1" customHeight="1">
      <c r="A339" s="4">
        <v>337</v>
      </c>
      <c r="B339" s="4" t="s">
        <v>847</v>
      </c>
      <c r="C339" s="4" t="s">
        <v>2141</v>
      </c>
      <c r="D339" s="4" t="s">
        <v>848</v>
      </c>
      <c r="E339" s="5" t="s">
        <v>1215</v>
      </c>
      <c r="F339" s="25" t="s">
        <v>849</v>
      </c>
      <c r="G339" s="7" t="s">
        <v>1524</v>
      </c>
      <c r="H339" s="8" t="s">
        <v>1968</v>
      </c>
      <c r="I339" s="4"/>
      <c r="J339" s="54"/>
      <c r="K339" s="55">
        <f t="shared" si="87"/>
        <v>1</v>
      </c>
      <c r="L339" s="56" t="str">
        <f t="shared" si="88"/>
        <v>021020216</v>
      </c>
      <c r="M339" s="57" t="str">
        <f t="shared" si="89"/>
        <v>021020216</v>
      </c>
      <c r="N339" s="58">
        <f t="shared" si="90"/>
        <v>1</v>
      </c>
      <c r="O339" s="58">
        <f t="shared" si="91"/>
        <v>1</v>
      </c>
      <c r="P339" s="58">
        <f t="shared" si="85"/>
        <v>1</v>
      </c>
      <c r="Q339" s="59">
        <f t="shared" si="92"/>
        <v>1</v>
      </c>
      <c r="R339" s="60" t="str">
        <f t="shared" si="93"/>
        <v>077610857</v>
      </c>
      <c r="S339" s="56" t="str">
        <f t="shared" si="94"/>
        <v>077610857</v>
      </c>
      <c r="T339" s="58" t="e">
        <f t="shared" si="95"/>
        <v>#VALUE!</v>
      </c>
      <c r="U339" s="56" t="str">
        <f t="shared" si="96"/>
        <v>077610857</v>
      </c>
      <c r="V339" s="61" t="str">
        <f t="shared" si="97"/>
        <v>077610857</v>
      </c>
      <c r="W339" s="58">
        <f t="shared" si="98"/>
        <v>1</v>
      </c>
      <c r="X339" s="62">
        <f t="shared" si="99"/>
        <v>1</v>
      </c>
      <c r="Y339" s="58">
        <f t="shared" si="86"/>
        <v>1</v>
      </c>
      <c r="Z339" s="59">
        <f t="shared" si="100"/>
        <v>1</v>
      </c>
      <c r="AA339" s="59">
        <f t="shared" si="101"/>
        <v>1</v>
      </c>
    </row>
    <row r="340" spans="1:27" ht="60" hidden="1" customHeight="1">
      <c r="A340" s="4">
        <v>338</v>
      </c>
      <c r="B340" s="4" t="s">
        <v>850</v>
      </c>
      <c r="C340" s="4" t="s">
        <v>2141</v>
      </c>
      <c r="D340" s="4" t="s">
        <v>851</v>
      </c>
      <c r="E340" s="5" t="s">
        <v>1215</v>
      </c>
      <c r="F340" s="19"/>
      <c r="G340" s="7" t="s">
        <v>1525</v>
      </c>
      <c r="H340" s="8" t="s">
        <v>1969</v>
      </c>
      <c r="I340" s="4"/>
      <c r="J340" s="54"/>
      <c r="K340" s="55">
        <f t="shared" si="87"/>
        <v>1</v>
      </c>
      <c r="L340" s="56" t="str">
        <f t="shared" si="88"/>
        <v>020511292</v>
      </c>
      <c r="M340" s="57" t="str">
        <f t="shared" si="89"/>
        <v>020511292</v>
      </c>
      <c r="N340" s="58">
        <f t="shared" si="90"/>
        <v>1</v>
      </c>
      <c r="O340" s="58">
        <f t="shared" si="91"/>
        <v>1</v>
      </c>
      <c r="P340" s="58">
        <f t="shared" si="85"/>
        <v>1</v>
      </c>
      <c r="Q340" s="59">
        <f t="shared" si="92"/>
        <v>1</v>
      </c>
      <c r="R340" s="60" t="str">
        <f t="shared" si="93"/>
        <v>068665075</v>
      </c>
      <c r="S340" s="56" t="str">
        <f t="shared" si="94"/>
        <v>068665075</v>
      </c>
      <c r="T340" s="58" t="e">
        <f t="shared" si="95"/>
        <v>#VALUE!</v>
      </c>
      <c r="U340" s="56" t="str">
        <f t="shared" si="96"/>
        <v>068665075</v>
      </c>
      <c r="V340" s="61" t="str">
        <f t="shared" si="97"/>
        <v>068665075</v>
      </c>
      <c r="W340" s="58">
        <f t="shared" si="98"/>
        <v>1</v>
      </c>
      <c r="X340" s="62">
        <f t="shared" si="99"/>
        <v>1</v>
      </c>
      <c r="Y340" s="58">
        <f t="shared" si="86"/>
        <v>1</v>
      </c>
      <c r="Z340" s="59">
        <f t="shared" si="100"/>
        <v>1</v>
      </c>
      <c r="AA340" s="59">
        <f t="shared" si="101"/>
        <v>1</v>
      </c>
    </row>
    <row r="341" spans="1:27" ht="60" hidden="1" customHeight="1">
      <c r="A341" s="4">
        <v>339</v>
      </c>
      <c r="B341" s="4" t="s">
        <v>852</v>
      </c>
      <c r="C341" s="4" t="s">
        <v>2143</v>
      </c>
      <c r="D341" s="4" t="s">
        <v>853</v>
      </c>
      <c r="E341" s="5" t="s">
        <v>1215</v>
      </c>
      <c r="F341" s="25" t="s">
        <v>854</v>
      </c>
      <c r="G341" s="7" t="s">
        <v>1526</v>
      </c>
      <c r="H341" s="8" t="s">
        <v>1970</v>
      </c>
      <c r="I341" s="4"/>
      <c r="J341" s="54"/>
      <c r="K341" s="55">
        <f t="shared" si="87"/>
        <v>1</v>
      </c>
      <c r="L341" s="56" t="str">
        <f t="shared" si="88"/>
        <v>020715108</v>
      </c>
      <c r="M341" s="57" t="str">
        <f t="shared" si="89"/>
        <v>020715108</v>
      </c>
      <c r="N341" s="58">
        <f t="shared" si="90"/>
        <v>1</v>
      </c>
      <c r="O341" s="58">
        <f t="shared" si="91"/>
        <v>1</v>
      </c>
      <c r="P341" s="58">
        <f t="shared" si="85"/>
        <v>1</v>
      </c>
      <c r="Q341" s="59">
        <f t="shared" si="92"/>
        <v>1</v>
      </c>
      <c r="R341" s="60" t="str">
        <f t="shared" si="93"/>
        <v>087391758</v>
      </c>
      <c r="S341" s="56" t="str">
        <f t="shared" si="94"/>
        <v>087391758</v>
      </c>
      <c r="T341" s="58" t="e">
        <f t="shared" si="95"/>
        <v>#VALUE!</v>
      </c>
      <c r="U341" s="56" t="str">
        <f t="shared" si="96"/>
        <v>087391758</v>
      </c>
      <c r="V341" s="61" t="str">
        <f t="shared" si="97"/>
        <v>087391758</v>
      </c>
      <c r="W341" s="58">
        <f t="shared" si="98"/>
        <v>1</v>
      </c>
      <c r="X341" s="62">
        <f t="shared" si="99"/>
        <v>1</v>
      </c>
      <c r="Y341" s="58">
        <f t="shared" si="86"/>
        <v>1</v>
      </c>
      <c r="Z341" s="59">
        <f t="shared" si="100"/>
        <v>1</v>
      </c>
      <c r="AA341" s="59">
        <f t="shared" si="101"/>
        <v>1</v>
      </c>
    </row>
    <row r="342" spans="1:27" ht="60" hidden="1" customHeight="1">
      <c r="A342" s="4">
        <v>340</v>
      </c>
      <c r="B342" s="4" t="s">
        <v>855</v>
      </c>
      <c r="C342" s="4" t="s">
        <v>2141</v>
      </c>
      <c r="D342" s="4" t="s">
        <v>856</v>
      </c>
      <c r="E342" s="5" t="s">
        <v>1215</v>
      </c>
      <c r="F342" s="25" t="s">
        <v>857</v>
      </c>
      <c r="G342" s="7" t="s">
        <v>1527</v>
      </c>
      <c r="H342" s="8" t="s">
        <v>1971</v>
      </c>
      <c r="I342" s="4"/>
      <c r="J342" s="54"/>
      <c r="K342" s="55">
        <f t="shared" si="87"/>
        <v>1</v>
      </c>
      <c r="L342" s="56" t="str">
        <f t="shared" si="88"/>
        <v>021187012</v>
      </c>
      <c r="M342" s="57" t="str">
        <f t="shared" si="89"/>
        <v>021187012</v>
      </c>
      <c r="N342" s="58">
        <f t="shared" si="90"/>
        <v>1</v>
      </c>
      <c r="O342" s="58">
        <f t="shared" si="91"/>
        <v>1</v>
      </c>
      <c r="P342" s="58">
        <f t="shared" si="85"/>
        <v>1</v>
      </c>
      <c r="Q342" s="59">
        <f t="shared" si="92"/>
        <v>1</v>
      </c>
      <c r="R342" s="60" t="str">
        <f t="shared" si="93"/>
        <v>010475422</v>
      </c>
      <c r="S342" s="56" t="str">
        <f t="shared" si="94"/>
        <v>010475422</v>
      </c>
      <c r="T342" s="58" t="e">
        <f t="shared" si="95"/>
        <v>#VALUE!</v>
      </c>
      <c r="U342" s="56" t="str">
        <f t="shared" si="96"/>
        <v>010475422</v>
      </c>
      <c r="V342" s="61" t="str">
        <f t="shared" si="97"/>
        <v>010475422</v>
      </c>
      <c r="W342" s="58">
        <f t="shared" si="98"/>
        <v>1</v>
      </c>
      <c r="X342" s="62">
        <f t="shared" si="99"/>
        <v>1</v>
      </c>
      <c r="Y342" s="58">
        <f t="shared" si="86"/>
        <v>1</v>
      </c>
      <c r="Z342" s="59">
        <f t="shared" si="100"/>
        <v>1</v>
      </c>
      <c r="AA342" s="59">
        <f t="shared" si="101"/>
        <v>1</v>
      </c>
    </row>
    <row r="343" spans="1:27" ht="60" hidden="1" customHeight="1">
      <c r="A343" s="4">
        <v>341</v>
      </c>
      <c r="B343" s="4" t="s">
        <v>858</v>
      </c>
      <c r="C343" s="4" t="s">
        <v>2141</v>
      </c>
      <c r="D343" s="4" t="s">
        <v>859</v>
      </c>
      <c r="E343" s="5" t="s">
        <v>1215</v>
      </c>
      <c r="F343" s="19" t="s">
        <v>860</v>
      </c>
      <c r="G343" s="7" t="s">
        <v>1528</v>
      </c>
      <c r="H343" s="8" t="s">
        <v>1972</v>
      </c>
      <c r="I343" s="4"/>
      <c r="J343" s="54"/>
      <c r="K343" s="55">
        <f t="shared" si="87"/>
        <v>1</v>
      </c>
      <c r="L343" s="56" t="str">
        <f t="shared" si="88"/>
        <v>020865764</v>
      </c>
      <c r="M343" s="57" t="str">
        <f t="shared" si="89"/>
        <v>020865764</v>
      </c>
      <c r="N343" s="58">
        <f t="shared" si="90"/>
        <v>1</v>
      </c>
      <c r="O343" s="58">
        <f t="shared" si="91"/>
        <v>1</v>
      </c>
      <c r="P343" s="58">
        <f t="shared" si="85"/>
        <v>1</v>
      </c>
      <c r="Q343" s="59">
        <f t="shared" si="92"/>
        <v>1</v>
      </c>
      <c r="R343" s="60" t="str">
        <f t="shared" si="93"/>
        <v>0966744545</v>
      </c>
      <c r="S343" s="56" t="str">
        <f t="shared" si="94"/>
        <v>0966744545</v>
      </c>
      <c r="T343" s="58" t="e">
        <f t="shared" si="95"/>
        <v>#VALUE!</v>
      </c>
      <c r="U343" s="56" t="str">
        <f t="shared" si="96"/>
        <v>0966744545</v>
      </c>
      <c r="V343" s="61" t="str">
        <f t="shared" si="97"/>
        <v>0966744545</v>
      </c>
      <c r="W343" s="58">
        <f t="shared" si="98"/>
        <v>1</v>
      </c>
      <c r="X343" s="62">
        <f t="shared" si="99"/>
        <v>1</v>
      </c>
      <c r="Y343" s="58">
        <f t="shared" si="86"/>
        <v>1</v>
      </c>
      <c r="Z343" s="59">
        <f t="shared" si="100"/>
        <v>1</v>
      </c>
      <c r="AA343" s="59">
        <f t="shared" si="101"/>
        <v>1</v>
      </c>
    </row>
    <row r="344" spans="1:27" ht="60" hidden="1" customHeight="1">
      <c r="A344" s="4">
        <v>342</v>
      </c>
      <c r="B344" s="4" t="s">
        <v>861</v>
      </c>
      <c r="C344" s="4" t="s">
        <v>2141</v>
      </c>
      <c r="D344" s="4" t="s">
        <v>862</v>
      </c>
      <c r="E344" s="5" t="s">
        <v>1215</v>
      </c>
      <c r="F344" s="19"/>
      <c r="G344" s="7" t="s">
        <v>1529</v>
      </c>
      <c r="H344" s="8" t="s">
        <v>1973</v>
      </c>
      <c r="I344" s="4"/>
      <c r="J344" s="54"/>
      <c r="K344" s="55">
        <f t="shared" si="87"/>
        <v>1</v>
      </c>
      <c r="L344" s="56" t="str">
        <f t="shared" si="88"/>
        <v>050581599</v>
      </c>
      <c r="M344" s="57" t="str">
        <f t="shared" si="89"/>
        <v>050581599</v>
      </c>
      <c r="N344" s="58">
        <f t="shared" si="90"/>
        <v>1</v>
      </c>
      <c r="O344" s="58">
        <f t="shared" si="91"/>
        <v>1</v>
      </c>
      <c r="P344" s="58">
        <f t="shared" si="85"/>
        <v>1</v>
      </c>
      <c r="Q344" s="59">
        <f t="shared" si="92"/>
        <v>1</v>
      </c>
      <c r="R344" s="60" t="str">
        <f t="shared" si="93"/>
        <v>070383811</v>
      </c>
      <c r="S344" s="56" t="str">
        <f t="shared" si="94"/>
        <v>070383811</v>
      </c>
      <c r="T344" s="58" t="e">
        <f t="shared" si="95"/>
        <v>#VALUE!</v>
      </c>
      <c r="U344" s="56" t="str">
        <f t="shared" si="96"/>
        <v>070383811</v>
      </c>
      <c r="V344" s="61" t="str">
        <f t="shared" si="97"/>
        <v>070383811</v>
      </c>
      <c r="W344" s="58">
        <f t="shared" si="98"/>
        <v>1</v>
      </c>
      <c r="X344" s="62">
        <f t="shared" si="99"/>
        <v>1</v>
      </c>
      <c r="Y344" s="58">
        <f t="shared" si="86"/>
        <v>1</v>
      </c>
      <c r="Z344" s="59">
        <f t="shared" si="100"/>
        <v>1</v>
      </c>
      <c r="AA344" s="59">
        <f t="shared" si="101"/>
        <v>1</v>
      </c>
    </row>
    <row r="345" spans="1:27" ht="60" hidden="1" customHeight="1">
      <c r="A345" s="4">
        <v>343</v>
      </c>
      <c r="B345" s="4" t="s">
        <v>863</v>
      </c>
      <c r="C345" s="4" t="s">
        <v>2141</v>
      </c>
      <c r="D345" s="4" t="s">
        <v>864</v>
      </c>
      <c r="E345" s="5" t="s">
        <v>1215</v>
      </c>
      <c r="F345" s="19"/>
      <c r="G345" s="8" t="s">
        <v>1530</v>
      </c>
      <c r="H345" s="8" t="s">
        <v>1974</v>
      </c>
      <c r="I345" s="4"/>
      <c r="J345" s="54"/>
      <c r="K345" s="55">
        <f t="shared" si="87"/>
        <v>1</v>
      </c>
      <c r="L345" s="56" t="str">
        <f t="shared" si="88"/>
        <v>020342465</v>
      </c>
      <c r="M345" s="57" t="str">
        <f t="shared" si="89"/>
        <v>020342465</v>
      </c>
      <c r="N345" s="58">
        <f t="shared" si="90"/>
        <v>1</v>
      </c>
      <c r="O345" s="58">
        <f t="shared" si="91"/>
        <v>1</v>
      </c>
      <c r="P345" s="58">
        <f t="shared" si="85"/>
        <v>1</v>
      </c>
      <c r="Q345" s="59">
        <f t="shared" si="92"/>
        <v>1</v>
      </c>
      <c r="R345" s="60" t="str">
        <f t="shared" si="93"/>
        <v>0962399943</v>
      </c>
      <c r="S345" s="56" t="str">
        <f t="shared" si="94"/>
        <v>0962399943</v>
      </c>
      <c r="T345" s="58" t="e">
        <f t="shared" si="95"/>
        <v>#VALUE!</v>
      </c>
      <c r="U345" s="56" t="str">
        <f t="shared" si="96"/>
        <v>0962399943</v>
      </c>
      <c r="V345" s="61" t="str">
        <f t="shared" si="97"/>
        <v>0962399943</v>
      </c>
      <c r="W345" s="58">
        <f t="shared" si="98"/>
        <v>1</v>
      </c>
      <c r="X345" s="62">
        <f t="shared" si="99"/>
        <v>1</v>
      </c>
      <c r="Y345" s="58">
        <f t="shared" si="86"/>
        <v>1</v>
      </c>
      <c r="Z345" s="59">
        <f t="shared" si="100"/>
        <v>1</v>
      </c>
      <c r="AA345" s="59">
        <f t="shared" si="101"/>
        <v>1</v>
      </c>
    </row>
    <row r="346" spans="1:27" ht="60" hidden="1" customHeight="1">
      <c r="A346" s="4">
        <v>344</v>
      </c>
      <c r="B346" s="4" t="s">
        <v>865</v>
      </c>
      <c r="C346" s="4" t="s">
        <v>2141</v>
      </c>
      <c r="D346" s="4" t="s">
        <v>866</v>
      </c>
      <c r="E346" s="5" t="s">
        <v>1215</v>
      </c>
      <c r="F346" s="25" t="s">
        <v>867</v>
      </c>
      <c r="G346" s="8" t="s">
        <v>1531</v>
      </c>
      <c r="H346" s="8" t="s">
        <v>1975</v>
      </c>
      <c r="I346" s="4"/>
      <c r="J346" s="54"/>
      <c r="K346" s="55">
        <f t="shared" si="87"/>
        <v>1</v>
      </c>
      <c r="L346" s="56" t="str">
        <f t="shared" si="88"/>
        <v>020913098</v>
      </c>
      <c r="M346" s="57" t="str">
        <f t="shared" si="89"/>
        <v>020913098</v>
      </c>
      <c r="N346" s="58">
        <f t="shared" si="90"/>
        <v>1</v>
      </c>
      <c r="O346" s="58">
        <f t="shared" si="91"/>
        <v>1</v>
      </c>
      <c r="P346" s="58">
        <f t="shared" si="85"/>
        <v>1</v>
      </c>
      <c r="Q346" s="59">
        <f t="shared" si="92"/>
        <v>1</v>
      </c>
      <c r="R346" s="60" t="str">
        <f t="shared" si="93"/>
        <v>0965171557</v>
      </c>
      <c r="S346" s="56" t="str">
        <f t="shared" si="94"/>
        <v>0965171557</v>
      </c>
      <c r="T346" s="58" t="e">
        <f t="shared" si="95"/>
        <v>#VALUE!</v>
      </c>
      <c r="U346" s="56" t="str">
        <f t="shared" si="96"/>
        <v>0965171557</v>
      </c>
      <c r="V346" s="61" t="str">
        <f t="shared" si="97"/>
        <v>0965171557</v>
      </c>
      <c r="W346" s="58">
        <f t="shared" si="98"/>
        <v>1</v>
      </c>
      <c r="X346" s="62">
        <f t="shared" si="99"/>
        <v>1</v>
      </c>
      <c r="Y346" s="58">
        <f t="shared" si="86"/>
        <v>1</v>
      </c>
      <c r="Z346" s="59">
        <f t="shared" si="100"/>
        <v>1</v>
      </c>
      <c r="AA346" s="59">
        <f t="shared" si="101"/>
        <v>1</v>
      </c>
    </row>
    <row r="347" spans="1:27" ht="60" hidden="1" customHeight="1">
      <c r="A347" s="4">
        <v>345</v>
      </c>
      <c r="B347" s="4" t="s">
        <v>868</v>
      </c>
      <c r="C347" s="4" t="s">
        <v>2141</v>
      </c>
      <c r="D347" s="4" t="s">
        <v>651</v>
      </c>
      <c r="E347" s="5" t="s">
        <v>1215</v>
      </c>
      <c r="F347" s="19" t="s">
        <v>869</v>
      </c>
      <c r="G347" s="8" t="s">
        <v>1532</v>
      </c>
      <c r="H347" s="8" t="s">
        <v>1976</v>
      </c>
      <c r="I347" s="4"/>
      <c r="J347" s="54"/>
      <c r="K347" s="55">
        <f t="shared" si="87"/>
        <v>1</v>
      </c>
      <c r="L347" s="56" t="str">
        <f t="shared" si="88"/>
        <v>020453051</v>
      </c>
      <c r="M347" s="57" t="str">
        <f t="shared" si="89"/>
        <v>020453051</v>
      </c>
      <c r="N347" s="58">
        <f t="shared" si="90"/>
        <v>1</v>
      </c>
      <c r="O347" s="58">
        <f t="shared" si="91"/>
        <v>1</v>
      </c>
      <c r="P347" s="58">
        <f t="shared" si="85"/>
        <v>1</v>
      </c>
      <c r="Q347" s="59">
        <f t="shared" si="92"/>
        <v>1</v>
      </c>
      <c r="R347" s="60" t="str">
        <f t="shared" si="93"/>
        <v>081676066</v>
      </c>
      <c r="S347" s="56" t="str">
        <f t="shared" si="94"/>
        <v>081676066</v>
      </c>
      <c r="T347" s="58" t="e">
        <f t="shared" si="95"/>
        <v>#VALUE!</v>
      </c>
      <c r="U347" s="56" t="str">
        <f t="shared" si="96"/>
        <v>081676066</v>
      </c>
      <c r="V347" s="61" t="str">
        <f t="shared" si="97"/>
        <v>081676066</v>
      </c>
      <c r="W347" s="58">
        <f t="shared" si="98"/>
        <v>1</v>
      </c>
      <c r="X347" s="62">
        <f t="shared" si="99"/>
        <v>1</v>
      </c>
      <c r="Y347" s="58">
        <f t="shared" si="86"/>
        <v>1</v>
      </c>
      <c r="Z347" s="59">
        <f t="shared" si="100"/>
        <v>1</v>
      </c>
      <c r="AA347" s="59">
        <f t="shared" si="101"/>
        <v>1</v>
      </c>
    </row>
    <row r="348" spans="1:27" ht="60" hidden="1" customHeight="1">
      <c r="A348" s="4">
        <v>346</v>
      </c>
      <c r="B348" s="4" t="s">
        <v>870</v>
      </c>
      <c r="C348" s="4" t="s">
        <v>2141</v>
      </c>
      <c r="D348" s="4" t="s">
        <v>871</v>
      </c>
      <c r="E348" s="5" t="s">
        <v>1215</v>
      </c>
      <c r="F348" s="19" t="s">
        <v>872</v>
      </c>
      <c r="G348" s="8" t="s">
        <v>1533</v>
      </c>
      <c r="H348" s="8" t="s">
        <v>1977</v>
      </c>
      <c r="I348" s="4"/>
      <c r="J348" s="54"/>
      <c r="K348" s="55">
        <f t="shared" si="87"/>
        <v>1</v>
      </c>
      <c r="L348" s="56" t="str">
        <f t="shared" si="88"/>
        <v>020865767</v>
      </c>
      <c r="M348" s="57" t="str">
        <f t="shared" si="89"/>
        <v>020865767</v>
      </c>
      <c r="N348" s="58">
        <f t="shared" si="90"/>
        <v>1</v>
      </c>
      <c r="O348" s="58">
        <f t="shared" si="91"/>
        <v>1</v>
      </c>
      <c r="P348" s="58">
        <f t="shared" si="85"/>
        <v>1</v>
      </c>
      <c r="Q348" s="59">
        <f t="shared" si="92"/>
        <v>1</v>
      </c>
      <c r="R348" s="60" t="str">
        <f t="shared" si="93"/>
        <v>0967474896</v>
      </c>
      <c r="S348" s="56" t="str">
        <f t="shared" si="94"/>
        <v>0967474896</v>
      </c>
      <c r="T348" s="58" t="e">
        <f t="shared" si="95"/>
        <v>#VALUE!</v>
      </c>
      <c r="U348" s="56" t="str">
        <f t="shared" si="96"/>
        <v>0967474896</v>
      </c>
      <c r="V348" s="61" t="str">
        <f t="shared" si="97"/>
        <v>0967474896</v>
      </c>
      <c r="W348" s="58">
        <f t="shared" si="98"/>
        <v>1</v>
      </c>
      <c r="X348" s="62">
        <f t="shared" si="99"/>
        <v>1</v>
      </c>
      <c r="Y348" s="58">
        <f t="shared" si="86"/>
        <v>1</v>
      </c>
      <c r="Z348" s="59">
        <f t="shared" si="100"/>
        <v>1</v>
      </c>
      <c r="AA348" s="59">
        <f t="shared" si="101"/>
        <v>1</v>
      </c>
    </row>
    <row r="349" spans="1:27" ht="60" hidden="1" customHeight="1">
      <c r="A349" s="4">
        <v>347</v>
      </c>
      <c r="B349" s="4" t="s">
        <v>873</v>
      </c>
      <c r="C349" s="4" t="s">
        <v>2141</v>
      </c>
      <c r="D349" s="4" t="s">
        <v>223</v>
      </c>
      <c r="E349" s="5" t="s">
        <v>1215</v>
      </c>
      <c r="F349" s="19" t="s">
        <v>874</v>
      </c>
      <c r="G349" s="8" t="s">
        <v>1534</v>
      </c>
      <c r="H349" s="8" t="s">
        <v>1978</v>
      </c>
      <c r="I349" s="4"/>
      <c r="J349" s="54"/>
      <c r="K349" s="55">
        <f t="shared" si="87"/>
        <v>1</v>
      </c>
      <c r="L349" s="56" t="str">
        <f t="shared" si="88"/>
        <v>020180231</v>
      </c>
      <c r="M349" s="57" t="str">
        <f t="shared" si="89"/>
        <v>020180231</v>
      </c>
      <c r="N349" s="58">
        <f t="shared" si="90"/>
        <v>1</v>
      </c>
      <c r="O349" s="58">
        <f t="shared" si="91"/>
        <v>1</v>
      </c>
      <c r="P349" s="58">
        <f t="shared" si="85"/>
        <v>1</v>
      </c>
      <c r="Q349" s="59">
        <f t="shared" si="92"/>
        <v>1</v>
      </c>
      <c r="R349" s="60" t="str">
        <f t="shared" si="93"/>
        <v>092854487</v>
      </c>
      <c r="S349" s="56" t="str">
        <f t="shared" si="94"/>
        <v>092854487</v>
      </c>
      <c r="T349" s="58" t="e">
        <f t="shared" si="95"/>
        <v>#VALUE!</v>
      </c>
      <c r="U349" s="56" t="str">
        <f t="shared" si="96"/>
        <v>092854487</v>
      </c>
      <c r="V349" s="61" t="str">
        <f t="shared" si="97"/>
        <v>092854487</v>
      </c>
      <c r="W349" s="58">
        <f t="shared" si="98"/>
        <v>1</v>
      </c>
      <c r="X349" s="62">
        <f t="shared" si="99"/>
        <v>1</v>
      </c>
      <c r="Y349" s="58">
        <f t="shared" si="86"/>
        <v>1</v>
      </c>
      <c r="Z349" s="59">
        <f t="shared" si="100"/>
        <v>1</v>
      </c>
      <c r="AA349" s="59">
        <f t="shared" si="101"/>
        <v>1</v>
      </c>
    </row>
    <row r="350" spans="1:27" ht="60" hidden="1" customHeight="1">
      <c r="A350" s="4">
        <v>348</v>
      </c>
      <c r="B350" s="4" t="s">
        <v>875</v>
      </c>
      <c r="C350" s="4" t="s">
        <v>2141</v>
      </c>
      <c r="D350" s="4" t="s">
        <v>876</v>
      </c>
      <c r="E350" s="5" t="s">
        <v>1215</v>
      </c>
      <c r="F350" s="19" t="s">
        <v>877</v>
      </c>
      <c r="G350" s="8" t="s">
        <v>1535</v>
      </c>
      <c r="H350" s="8" t="s">
        <v>1979</v>
      </c>
      <c r="I350" s="4"/>
      <c r="J350" s="54"/>
      <c r="K350" s="55">
        <f t="shared" si="87"/>
        <v>1</v>
      </c>
      <c r="L350" s="56" t="str">
        <f t="shared" si="88"/>
        <v>021129459</v>
      </c>
      <c r="M350" s="57" t="str">
        <f t="shared" si="89"/>
        <v>021129459</v>
      </c>
      <c r="N350" s="58">
        <f t="shared" si="90"/>
        <v>1</v>
      </c>
      <c r="O350" s="58">
        <f t="shared" si="91"/>
        <v>1</v>
      </c>
      <c r="P350" s="58">
        <f t="shared" si="85"/>
        <v>1</v>
      </c>
      <c r="Q350" s="59">
        <f t="shared" si="92"/>
        <v>1</v>
      </c>
      <c r="R350" s="60" t="str">
        <f t="shared" si="93"/>
        <v>0964193399</v>
      </c>
      <c r="S350" s="56" t="str">
        <f t="shared" si="94"/>
        <v>0964193399</v>
      </c>
      <c r="T350" s="58" t="e">
        <f t="shared" si="95"/>
        <v>#VALUE!</v>
      </c>
      <c r="U350" s="56" t="str">
        <f t="shared" si="96"/>
        <v>0964193399</v>
      </c>
      <c r="V350" s="61" t="str">
        <f t="shared" si="97"/>
        <v>0964193399</v>
      </c>
      <c r="W350" s="58">
        <f t="shared" si="98"/>
        <v>1</v>
      </c>
      <c r="X350" s="62">
        <f t="shared" si="99"/>
        <v>1</v>
      </c>
      <c r="Y350" s="58">
        <f t="shared" si="86"/>
        <v>1</v>
      </c>
      <c r="Z350" s="59">
        <f t="shared" si="100"/>
        <v>1</v>
      </c>
      <c r="AA350" s="59">
        <f t="shared" si="101"/>
        <v>1</v>
      </c>
    </row>
    <row r="351" spans="1:27" ht="60" hidden="1" customHeight="1">
      <c r="A351" s="4">
        <v>349</v>
      </c>
      <c r="B351" s="4" t="s">
        <v>878</v>
      </c>
      <c r="C351" s="4" t="s">
        <v>2141</v>
      </c>
      <c r="D351" s="4" t="s">
        <v>879</v>
      </c>
      <c r="E351" s="5" t="s">
        <v>1215</v>
      </c>
      <c r="F351" s="19" t="s">
        <v>880</v>
      </c>
      <c r="G351" s="8" t="s">
        <v>1536</v>
      </c>
      <c r="H351" s="8" t="s">
        <v>1980</v>
      </c>
      <c r="I351" s="4"/>
      <c r="J351" s="54"/>
      <c r="K351" s="55">
        <f t="shared" si="87"/>
        <v>1</v>
      </c>
      <c r="L351" s="56" t="str">
        <f t="shared" si="88"/>
        <v>021239477</v>
      </c>
      <c r="M351" s="57" t="str">
        <f t="shared" si="89"/>
        <v>021239477</v>
      </c>
      <c r="N351" s="58">
        <f t="shared" si="90"/>
        <v>1</v>
      </c>
      <c r="O351" s="58">
        <f t="shared" si="91"/>
        <v>1</v>
      </c>
      <c r="P351" s="58">
        <f t="shared" si="85"/>
        <v>1</v>
      </c>
      <c r="Q351" s="59">
        <f t="shared" si="92"/>
        <v>1</v>
      </c>
      <c r="R351" s="60" t="str">
        <f t="shared" si="93"/>
        <v>087​990909</v>
      </c>
      <c r="S351" s="56" t="str">
        <f t="shared" si="94"/>
        <v>087990909</v>
      </c>
      <c r="T351" s="58" t="e">
        <f t="shared" si="95"/>
        <v>#VALUE!</v>
      </c>
      <c r="U351" s="56" t="str">
        <f t="shared" si="96"/>
        <v>087990909</v>
      </c>
      <c r="V351" s="61" t="str">
        <f t="shared" si="97"/>
        <v>087990909</v>
      </c>
      <c r="W351" s="58">
        <f t="shared" si="98"/>
        <v>1</v>
      </c>
      <c r="X351" s="62">
        <f t="shared" si="99"/>
        <v>1</v>
      </c>
      <c r="Y351" s="58">
        <f t="shared" si="86"/>
        <v>1</v>
      </c>
      <c r="Z351" s="59">
        <f t="shared" si="100"/>
        <v>1</v>
      </c>
      <c r="AA351" s="59">
        <f t="shared" si="101"/>
        <v>1</v>
      </c>
    </row>
    <row r="352" spans="1:27" ht="60" hidden="1" customHeight="1">
      <c r="A352" s="4">
        <v>350</v>
      </c>
      <c r="B352" s="4" t="s">
        <v>881</v>
      </c>
      <c r="C352" s="4" t="s">
        <v>2141</v>
      </c>
      <c r="D352" s="4" t="s">
        <v>882</v>
      </c>
      <c r="E352" s="5" t="s">
        <v>1215</v>
      </c>
      <c r="F352" s="25" t="s">
        <v>883</v>
      </c>
      <c r="G352" s="8" t="s">
        <v>1537</v>
      </c>
      <c r="H352" s="8" t="s">
        <v>1981</v>
      </c>
      <c r="I352" s="4"/>
      <c r="J352" s="54"/>
      <c r="K352" s="55">
        <f t="shared" si="87"/>
        <v>1</v>
      </c>
      <c r="L352" s="56" t="str">
        <f t="shared" si="88"/>
        <v>021008311</v>
      </c>
      <c r="M352" s="57" t="str">
        <f t="shared" si="89"/>
        <v>021008311</v>
      </c>
      <c r="N352" s="58">
        <f t="shared" si="90"/>
        <v>1</v>
      </c>
      <c r="O352" s="58">
        <f t="shared" si="91"/>
        <v>1</v>
      </c>
      <c r="P352" s="58">
        <f t="shared" si="85"/>
        <v>1</v>
      </c>
      <c r="Q352" s="59">
        <f t="shared" si="92"/>
        <v>1</v>
      </c>
      <c r="R352" s="60" t="str">
        <f t="shared" si="93"/>
        <v>015427959</v>
      </c>
      <c r="S352" s="56" t="str">
        <f t="shared" si="94"/>
        <v>015427959</v>
      </c>
      <c r="T352" s="58" t="e">
        <f t="shared" si="95"/>
        <v>#VALUE!</v>
      </c>
      <c r="U352" s="56" t="str">
        <f t="shared" si="96"/>
        <v>015427959</v>
      </c>
      <c r="V352" s="61" t="str">
        <f t="shared" si="97"/>
        <v>015427959</v>
      </c>
      <c r="W352" s="58">
        <f t="shared" si="98"/>
        <v>1</v>
      </c>
      <c r="X352" s="62">
        <f t="shared" si="99"/>
        <v>1</v>
      </c>
      <c r="Y352" s="58">
        <f t="shared" si="86"/>
        <v>1</v>
      </c>
      <c r="Z352" s="59">
        <f t="shared" si="100"/>
        <v>1</v>
      </c>
      <c r="AA352" s="59">
        <f t="shared" si="101"/>
        <v>1</v>
      </c>
    </row>
    <row r="353" spans="1:27" ht="60" hidden="1" customHeight="1">
      <c r="A353" s="4">
        <v>351</v>
      </c>
      <c r="B353" s="4" t="s">
        <v>884</v>
      </c>
      <c r="C353" s="4" t="s">
        <v>2141</v>
      </c>
      <c r="D353" s="4" t="s">
        <v>885</v>
      </c>
      <c r="E353" s="5" t="s">
        <v>1215</v>
      </c>
      <c r="F353" s="19" t="s">
        <v>886</v>
      </c>
      <c r="G353" s="8" t="s">
        <v>1538</v>
      </c>
      <c r="H353" s="8" t="s">
        <v>1982</v>
      </c>
      <c r="I353" s="4"/>
      <c r="J353" s="54"/>
      <c r="K353" s="55">
        <f t="shared" si="87"/>
        <v>1</v>
      </c>
      <c r="L353" s="56" t="str">
        <f t="shared" si="88"/>
        <v>061836282</v>
      </c>
      <c r="M353" s="57" t="str">
        <f t="shared" si="89"/>
        <v>061836282</v>
      </c>
      <c r="N353" s="58">
        <f t="shared" si="90"/>
        <v>1</v>
      </c>
      <c r="O353" s="58">
        <f t="shared" si="91"/>
        <v>1</v>
      </c>
      <c r="P353" s="58">
        <f t="shared" si="85"/>
        <v>1</v>
      </c>
      <c r="Q353" s="59">
        <f t="shared" si="92"/>
        <v>1</v>
      </c>
      <c r="R353" s="60" t="str">
        <f t="shared" si="93"/>
        <v>0972307781</v>
      </c>
      <c r="S353" s="56" t="str">
        <f t="shared" si="94"/>
        <v>0972307781</v>
      </c>
      <c r="T353" s="58" t="e">
        <f t="shared" si="95"/>
        <v>#VALUE!</v>
      </c>
      <c r="U353" s="56" t="str">
        <f t="shared" si="96"/>
        <v>0972307781</v>
      </c>
      <c r="V353" s="61" t="str">
        <f t="shared" si="97"/>
        <v>0972307781</v>
      </c>
      <c r="W353" s="58">
        <f t="shared" si="98"/>
        <v>1</v>
      </c>
      <c r="X353" s="62">
        <f t="shared" si="99"/>
        <v>1</v>
      </c>
      <c r="Y353" s="58">
        <f t="shared" si="86"/>
        <v>1</v>
      </c>
      <c r="Z353" s="59">
        <f t="shared" si="100"/>
        <v>1</v>
      </c>
      <c r="AA353" s="59">
        <f t="shared" si="101"/>
        <v>1</v>
      </c>
    </row>
    <row r="354" spans="1:27" ht="60" hidden="1" customHeight="1">
      <c r="A354" s="4">
        <v>352</v>
      </c>
      <c r="B354" s="4" t="s">
        <v>887</v>
      </c>
      <c r="C354" s="4" t="s">
        <v>2141</v>
      </c>
      <c r="D354" s="4" t="s">
        <v>888</v>
      </c>
      <c r="E354" s="5" t="s">
        <v>1215</v>
      </c>
      <c r="F354" s="20" t="s">
        <v>889</v>
      </c>
      <c r="G354" s="8" t="s">
        <v>1539</v>
      </c>
      <c r="H354" s="8" t="s">
        <v>1983</v>
      </c>
      <c r="I354" s="4"/>
      <c r="J354" s="54"/>
      <c r="K354" s="55">
        <f t="shared" si="87"/>
        <v>1</v>
      </c>
      <c r="L354" s="56" t="str">
        <f t="shared" si="88"/>
        <v>020837479</v>
      </c>
      <c r="M354" s="57" t="str">
        <f t="shared" si="89"/>
        <v>020837479</v>
      </c>
      <c r="N354" s="58">
        <f t="shared" si="90"/>
        <v>1</v>
      </c>
      <c r="O354" s="58">
        <f t="shared" si="91"/>
        <v>1</v>
      </c>
      <c r="P354" s="58">
        <f t="shared" si="85"/>
        <v>1</v>
      </c>
      <c r="Q354" s="59">
        <f t="shared" si="92"/>
        <v>1</v>
      </c>
      <c r="R354" s="60" t="str">
        <f t="shared" si="93"/>
        <v>0968563936</v>
      </c>
      <c r="S354" s="56" t="str">
        <f t="shared" si="94"/>
        <v>0968563936</v>
      </c>
      <c r="T354" s="58" t="e">
        <f t="shared" si="95"/>
        <v>#VALUE!</v>
      </c>
      <c r="U354" s="56" t="str">
        <f t="shared" si="96"/>
        <v>0968563936</v>
      </c>
      <c r="V354" s="61" t="str">
        <f t="shared" si="97"/>
        <v>0968563936</v>
      </c>
      <c r="W354" s="58">
        <f t="shared" si="98"/>
        <v>1</v>
      </c>
      <c r="X354" s="62">
        <f t="shared" si="99"/>
        <v>1</v>
      </c>
      <c r="Y354" s="58">
        <f t="shared" si="86"/>
        <v>1</v>
      </c>
      <c r="Z354" s="59">
        <f t="shared" si="100"/>
        <v>1</v>
      </c>
      <c r="AA354" s="59">
        <f t="shared" si="101"/>
        <v>1</v>
      </c>
    </row>
    <row r="355" spans="1:27" ht="60" hidden="1" customHeight="1">
      <c r="A355" s="4">
        <v>353</v>
      </c>
      <c r="B355" s="4" t="s">
        <v>890</v>
      </c>
      <c r="C355" s="4" t="s">
        <v>2141</v>
      </c>
      <c r="D355" s="4" t="s">
        <v>891</v>
      </c>
      <c r="E355" s="5" t="s">
        <v>1215</v>
      </c>
      <c r="F355" s="6" t="s">
        <v>892</v>
      </c>
      <c r="G355" s="8" t="s">
        <v>1540</v>
      </c>
      <c r="H355" s="8" t="s">
        <v>1984</v>
      </c>
      <c r="I355" s="4"/>
      <c r="J355" s="54"/>
      <c r="K355" s="55">
        <f t="shared" si="87"/>
        <v>1</v>
      </c>
      <c r="L355" s="56" t="str">
        <f t="shared" si="88"/>
        <v>020745366</v>
      </c>
      <c r="M355" s="57" t="str">
        <f t="shared" si="89"/>
        <v>020745366</v>
      </c>
      <c r="N355" s="58">
        <f t="shared" si="90"/>
        <v>1</v>
      </c>
      <c r="O355" s="58">
        <f t="shared" si="91"/>
        <v>1</v>
      </c>
      <c r="P355" s="58">
        <f t="shared" si="85"/>
        <v>1</v>
      </c>
      <c r="Q355" s="59">
        <f t="shared" si="92"/>
        <v>1</v>
      </c>
      <c r="R355" s="60" t="str">
        <f t="shared" si="93"/>
        <v>086561662</v>
      </c>
      <c r="S355" s="56" t="str">
        <f t="shared" si="94"/>
        <v>086561662</v>
      </c>
      <c r="T355" s="58" t="e">
        <f t="shared" si="95"/>
        <v>#VALUE!</v>
      </c>
      <c r="U355" s="56" t="str">
        <f t="shared" si="96"/>
        <v>086561662</v>
      </c>
      <c r="V355" s="61" t="str">
        <f t="shared" si="97"/>
        <v>086561662</v>
      </c>
      <c r="W355" s="58">
        <f t="shared" si="98"/>
        <v>1</v>
      </c>
      <c r="X355" s="62">
        <f t="shared" si="99"/>
        <v>1</v>
      </c>
      <c r="Y355" s="58">
        <f t="shared" si="86"/>
        <v>1</v>
      </c>
      <c r="Z355" s="59">
        <f t="shared" si="100"/>
        <v>1</v>
      </c>
      <c r="AA355" s="59">
        <f t="shared" si="101"/>
        <v>1</v>
      </c>
    </row>
    <row r="356" spans="1:27" ht="60" hidden="1" customHeight="1">
      <c r="A356" s="4">
        <v>354</v>
      </c>
      <c r="B356" s="4" t="s">
        <v>893</v>
      </c>
      <c r="C356" s="4" t="s">
        <v>2141</v>
      </c>
      <c r="D356" s="4" t="s">
        <v>894</v>
      </c>
      <c r="E356" s="5" t="s">
        <v>1215</v>
      </c>
      <c r="F356" s="6" t="s">
        <v>895</v>
      </c>
      <c r="G356" s="8" t="s">
        <v>1541</v>
      </c>
      <c r="H356" s="8" t="s">
        <v>1985</v>
      </c>
      <c r="I356" s="4"/>
      <c r="J356" s="54"/>
      <c r="K356" s="55">
        <f t="shared" si="87"/>
        <v>1</v>
      </c>
      <c r="L356" s="56" t="str">
        <f t="shared" si="88"/>
        <v>020995666</v>
      </c>
      <c r="M356" s="57" t="str">
        <f t="shared" si="89"/>
        <v>020995666</v>
      </c>
      <c r="N356" s="58">
        <f t="shared" si="90"/>
        <v>1</v>
      </c>
      <c r="O356" s="58">
        <f t="shared" si="91"/>
        <v>1</v>
      </c>
      <c r="P356" s="58">
        <f t="shared" si="85"/>
        <v>1</v>
      </c>
      <c r="Q356" s="59">
        <f t="shared" si="92"/>
        <v>1</v>
      </c>
      <c r="R356" s="60" t="str">
        <f t="shared" si="93"/>
        <v>077844584</v>
      </c>
      <c r="S356" s="56" t="str">
        <f t="shared" si="94"/>
        <v>077844584</v>
      </c>
      <c r="T356" s="58" t="e">
        <f t="shared" si="95"/>
        <v>#VALUE!</v>
      </c>
      <c r="U356" s="56" t="str">
        <f t="shared" si="96"/>
        <v>077844584</v>
      </c>
      <c r="V356" s="61" t="str">
        <f t="shared" si="97"/>
        <v>077844584</v>
      </c>
      <c r="W356" s="58">
        <f t="shared" si="98"/>
        <v>1</v>
      </c>
      <c r="X356" s="62">
        <f t="shared" si="99"/>
        <v>1</v>
      </c>
      <c r="Y356" s="58">
        <f t="shared" si="86"/>
        <v>1</v>
      </c>
      <c r="Z356" s="59">
        <f t="shared" si="100"/>
        <v>1</v>
      </c>
      <c r="AA356" s="59">
        <f t="shared" si="101"/>
        <v>1</v>
      </c>
    </row>
    <row r="357" spans="1:27" ht="60" hidden="1" customHeight="1">
      <c r="A357" s="4">
        <v>355</v>
      </c>
      <c r="B357" s="4" t="s">
        <v>896</v>
      </c>
      <c r="C357" s="4" t="s">
        <v>2141</v>
      </c>
      <c r="D357" s="4" t="s">
        <v>897</v>
      </c>
      <c r="E357" s="5" t="s">
        <v>1215</v>
      </c>
      <c r="F357" s="25" t="s">
        <v>898</v>
      </c>
      <c r="G357" s="18" t="s">
        <v>1542</v>
      </c>
      <c r="H357" s="8" t="s">
        <v>1986</v>
      </c>
      <c r="I357" s="4"/>
      <c r="J357" s="54"/>
      <c r="K357" s="55">
        <f t="shared" si="87"/>
        <v>1</v>
      </c>
      <c r="L357" s="56" t="str">
        <f t="shared" si="88"/>
        <v>021094901</v>
      </c>
      <c r="M357" s="57" t="str">
        <f t="shared" si="89"/>
        <v>021094901</v>
      </c>
      <c r="N357" s="58">
        <f t="shared" si="90"/>
        <v>1</v>
      </c>
      <c r="O357" s="58">
        <f t="shared" si="91"/>
        <v>1</v>
      </c>
      <c r="P357" s="58">
        <f t="shared" si="85"/>
        <v>1</v>
      </c>
      <c r="Q357" s="59">
        <f t="shared" si="92"/>
        <v>1</v>
      </c>
      <c r="R357" s="60" t="str">
        <f t="shared" si="93"/>
        <v>0967151772</v>
      </c>
      <c r="S357" s="56" t="str">
        <f t="shared" si="94"/>
        <v>0967151772</v>
      </c>
      <c r="T357" s="58" t="e">
        <f t="shared" si="95"/>
        <v>#VALUE!</v>
      </c>
      <c r="U357" s="56" t="str">
        <f t="shared" si="96"/>
        <v>0967151772</v>
      </c>
      <c r="V357" s="61" t="str">
        <f t="shared" si="97"/>
        <v>0967151772</v>
      </c>
      <c r="W357" s="58">
        <f t="shared" si="98"/>
        <v>1</v>
      </c>
      <c r="X357" s="62">
        <f t="shared" si="99"/>
        <v>1</v>
      </c>
      <c r="Y357" s="58">
        <f t="shared" si="86"/>
        <v>1</v>
      </c>
      <c r="Z357" s="59">
        <f t="shared" si="100"/>
        <v>1</v>
      </c>
      <c r="AA357" s="59">
        <f t="shared" si="101"/>
        <v>1</v>
      </c>
    </row>
    <row r="358" spans="1:27" ht="60" hidden="1" customHeight="1">
      <c r="A358" s="4">
        <v>356</v>
      </c>
      <c r="B358" s="4" t="s">
        <v>899</v>
      </c>
      <c r="C358" s="4" t="s">
        <v>2143</v>
      </c>
      <c r="D358" s="4" t="s">
        <v>900</v>
      </c>
      <c r="E358" s="5" t="s">
        <v>1215</v>
      </c>
      <c r="F358" s="25"/>
      <c r="G358" s="18" t="s">
        <v>1543</v>
      </c>
      <c r="H358" s="8" t="s">
        <v>1987</v>
      </c>
      <c r="I358" s="4"/>
      <c r="J358" s="54"/>
      <c r="K358" s="55">
        <f t="shared" si="87"/>
        <v>1</v>
      </c>
      <c r="L358" s="56" t="str">
        <f t="shared" si="88"/>
        <v>020749229</v>
      </c>
      <c r="M358" s="57" t="str">
        <f t="shared" si="89"/>
        <v>020749229</v>
      </c>
      <c r="N358" s="58">
        <f t="shared" si="90"/>
        <v>1</v>
      </c>
      <c r="O358" s="58">
        <f t="shared" si="91"/>
        <v>1</v>
      </c>
      <c r="P358" s="58">
        <f t="shared" si="85"/>
        <v>1</v>
      </c>
      <c r="Q358" s="59">
        <f t="shared" si="92"/>
        <v>1</v>
      </c>
      <c r="R358" s="60" t="str">
        <f t="shared" si="93"/>
        <v>0966273260</v>
      </c>
      <c r="S358" s="56" t="str">
        <f t="shared" si="94"/>
        <v>0966273260</v>
      </c>
      <c r="T358" s="58" t="e">
        <f t="shared" si="95"/>
        <v>#VALUE!</v>
      </c>
      <c r="U358" s="56" t="str">
        <f t="shared" si="96"/>
        <v>0966273260</v>
      </c>
      <c r="V358" s="61" t="str">
        <f t="shared" si="97"/>
        <v>0966273260</v>
      </c>
      <c r="W358" s="58">
        <f t="shared" si="98"/>
        <v>1</v>
      </c>
      <c r="X358" s="62">
        <f t="shared" si="99"/>
        <v>1</v>
      </c>
      <c r="Y358" s="58">
        <f t="shared" si="86"/>
        <v>1</v>
      </c>
      <c r="Z358" s="59">
        <f t="shared" si="100"/>
        <v>1</v>
      </c>
      <c r="AA358" s="59">
        <f t="shared" si="101"/>
        <v>1</v>
      </c>
    </row>
    <row r="359" spans="1:27" ht="60" hidden="1" customHeight="1">
      <c r="A359" s="4">
        <v>357</v>
      </c>
      <c r="B359" s="4" t="s">
        <v>901</v>
      </c>
      <c r="C359" s="4" t="s">
        <v>2143</v>
      </c>
      <c r="D359" s="4" t="s">
        <v>902</v>
      </c>
      <c r="E359" s="5" t="s">
        <v>1215</v>
      </c>
      <c r="F359" s="25"/>
      <c r="G359" s="18" t="s">
        <v>1544</v>
      </c>
      <c r="H359" s="8" t="s">
        <v>1988</v>
      </c>
      <c r="I359" s="4"/>
      <c r="J359" s="54"/>
      <c r="K359" s="55">
        <f t="shared" si="87"/>
        <v>1</v>
      </c>
      <c r="L359" s="56" t="str">
        <f t="shared" si="88"/>
        <v>040291064</v>
      </c>
      <c r="M359" s="57" t="str">
        <f t="shared" si="89"/>
        <v>040291064</v>
      </c>
      <c r="N359" s="58">
        <f t="shared" si="90"/>
        <v>1</v>
      </c>
      <c r="O359" s="58">
        <f t="shared" si="91"/>
        <v>1</v>
      </c>
      <c r="P359" s="58">
        <f t="shared" si="85"/>
        <v>1</v>
      </c>
      <c r="Q359" s="59">
        <f t="shared" si="92"/>
        <v>1</v>
      </c>
      <c r="R359" s="60" t="str">
        <f t="shared" si="93"/>
        <v>0886358206</v>
      </c>
      <c r="S359" s="56" t="str">
        <f t="shared" si="94"/>
        <v>0886358206</v>
      </c>
      <c r="T359" s="58" t="e">
        <f t="shared" si="95"/>
        <v>#VALUE!</v>
      </c>
      <c r="U359" s="56" t="str">
        <f t="shared" si="96"/>
        <v>0886358206</v>
      </c>
      <c r="V359" s="61" t="str">
        <f t="shared" si="97"/>
        <v>0886358206</v>
      </c>
      <c r="W359" s="58">
        <f t="shared" si="98"/>
        <v>1</v>
      </c>
      <c r="X359" s="62">
        <f t="shared" si="99"/>
        <v>1</v>
      </c>
      <c r="Y359" s="58">
        <f t="shared" si="86"/>
        <v>1</v>
      </c>
      <c r="Z359" s="59">
        <f t="shared" si="100"/>
        <v>1</v>
      </c>
      <c r="AA359" s="59">
        <f t="shared" si="101"/>
        <v>1</v>
      </c>
    </row>
    <row r="360" spans="1:27" ht="60" hidden="1" customHeight="1">
      <c r="A360" s="4">
        <v>358</v>
      </c>
      <c r="B360" s="4" t="s">
        <v>903</v>
      </c>
      <c r="C360" s="4" t="s">
        <v>2141</v>
      </c>
      <c r="D360" s="4" t="s">
        <v>904</v>
      </c>
      <c r="E360" s="5" t="s">
        <v>1215</v>
      </c>
      <c r="F360" s="25"/>
      <c r="G360" s="18" t="s">
        <v>1545</v>
      </c>
      <c r="H360" s="8" t="s">
        <v>1989</v>
      </c>
      <c r="I360" s="4"/>
      <c r="J360" s="54"/>
      <c r="K360" s="55">
        <f t="shared" si="87"/>
        <v>1</v>
      </c>
      <c r="L360" s="56" t="str">
        <f t="shared" si="88"/>
        <v>021158169</v>
      </c>
      <c r="M360" s="57" t="str">
        <f t="shared" si="89"/>
        <v>021158169</v>
      </c>
      <c r="N360" s="58">
        <f t="shared" si="90"/>
        <v>1</v>
      </c>
      <c r="O360" s="58">
        <f t="shared" si="91"/>
        <v>1</v>
      </c>
      <c r="P360" s="58">
        <f t="shared" si="85"/>
        <v>1</v>
      </c>
      <c r="Q360" s="59">
        <f t="shared" si="92"/>
        <v>1</v>
      </c>
      <c r="R360" s="60" t="str">
        <f t="shared" si="93"/>
        <v>0965692951</v>
      </c>
      <c r="S360" s="56" t="str">
        <f t="shared" si="94"/>
        <v>0965692951</v>
      </c>
      <c r="T360" s="58" t="e">
        <f t="shared" si="95"/>
        <v>#VALUE!</v>
      </c>
      <c r="U360" s="56" t="str">
        <f t="shared" si="96"/>
        <v>0965692951</v>
      </c>
      <c r="V360" s="61" t="str">
        <f t="shared" si="97"/>
        <v>0965692951</v>
      </c>
      <c r="W360" s="58">
        <f t="shared" si="98"/>
        <v>1</v>
      </c>
      <c r="X360" s="62">
        <f t="shared" si="99"/>
        <v>1</v>
      </c>
      <c r="Y360" s="58">
        <f t="shared" si="86"/>
        <v>1</v>
      </c>
      <c r="Z360" s="59">
        <f t="shared" si="100"/>
        <v>1</v>
      </c>
      <c r="AA360" s="59">
        <f t="shared" si="101"/>
        <v>1</v>
      </c>
    </row>
    <row r="361" spans="1:27" ht="60" hidden="1" customHeight="1">
      <c r="A361" s="4">
        <v>359</v>
      </c>
      <c r="B361" s="4" t="s">
        <v>905</v>
      </c>
      <c r="C361" s="4" t="s">
        <v>2141</v>
      </c>
      <c r="D361" s="4" t="s">
        <v>906</v>
      </c>
      <c r="E361" s="5" t="s">
        <v>1215</v>
      </c>
      <c r="F361" s="25" t="s">
        <v>907</v>
      </c>
      <c r="G361" s="18" t="s">
        <v>1546</v>
      </c>
      <c r="H361" s="8" t="s">
        <v>1990</v>
      </c>
      <c r="I361" s="4"/>
      <c r="J361" s="54"/>
      <c r="K361" s="55">
        <f t="shared" si="87"/>
        <v>1</v>
      </c>
      <c r="L361" s="56" t="str">
        <f t="shared" si="88"/>
        <v>021270928</v>
      </c>
      <c r="M361" s="57" t="str">
        <f t="shared" si="89"/>
        <v>021270928</v>
      </c>
      <c r="N361" s="58">
        <f t="shared" si="90"/>
        <v>1</v>
      </c>
      <c r="O361" s="58">
        <f t="shared" si="91"/>
        <v>1</v>
      </c>
      <c r="P361" s="58">
        <f t="shared" si="85"/>
        <v>1</v>
      </c>
      <c r="Q361" s="59">
        <f t="shared" si="92"/>
        <v>1</v>
      </c>
      <c r="R361" s="60" t="str">
        <f t="shared" si="93"/>
        <v>011234465</v>
      </c>
      <c r="S361" s="56" t="str">
        <f t="shared" si="94"/>
        <v>011234465</v>
      </c>
      <c r="T361" s="58" t="e">
        <f t="shared" si="95"/>
        <v>#VALUE!</v>
      </c>
      <c r="U361" s="56" t="str">
        <f t="shared" si="96"/>
        <v>011234465</v>
      </c>
      <c r="V361" s="61" t="str">
        <f t="shared" si="97"/>
        <v>011234465</v>
      </c>
      <c r="W361" s="58">
        <f t="shared" si="98"/>
        <v>1</v>
      </c>
      <c r="X361" s="62">
        <f t="shared" si="99"/>
        <v>1</v>
      </c>
      <c r="Y361" s="58">
        <f t="shared" si="86"/>
        <v>1</v>
      </c>
      <c r="Z361" s="59">
        <f t="shared" si="100"/>
        <v>1</v>
      </c>
      <c r="AA361" s="59">
        <f t="shared" si="101"/>
        <v>1</v>
      </c>
    </row>
    <row r="362" spans="1:27" ht="60" hidden="1" customHeight="1">
      <c r="A362" s="4">
        <v>360</v>
      </c>
      <c r="B362" s="4" t="s">
        <v>908</v>
      </c>
      <c r="C362" s="4" t="s">
        <v>2141</v>
      </c>
      <c r="D362" s="4" t="s">
        <v>909</v>
      </c>
      <c r="E362" s="5" t="s">
        <v>1215</v>
      </c>
      <c r="F362" s="22"/>
      <c r="G362" s="18" t="s">
        <v>1547</v>
      </c>
      <c r="H362" s="8" t="s">
        <v>1991</v>
      </c>
      <c r="I362" s="4"/>
      <c r="J362" s="54"/>
      <c r="K362" s="55">
        <f t="shared" si="87"/>
        <v>1</v>
      </c>
      <c r="L362" s="56" t="str">
        <f t="shared" si="88"/>
        <v>021276919</v>
      </c>
      <c r="M362" s="57" t="str">
        <f t="shared" si="89"/>
        <v>021276919</v>
      </c>
      <c r="N362" s="58">
        <f t="shared" si="90"/>
        <v>1</v>
      </c>
      <c r="O362" s="58">
        <f t="shared" si="91"/>
        <v>1</v>
      </c>
      <c r="P362" s="58">
        <f t="shared" si="85"/>
        <v>1</v>
      </c>
      <c r="Q362" s="59">
        <f t="shared" si="92"/>
        <v>1</v>
      </c>
      <c r="R362" s="60" t="str">
        <f t="shared" si="93"/>
        <v>0965473149</v>
      </c>
      <c r="S362" s="56" t="str">
        <f t="shared" si="94"/>
        <v>0965473149</v>
      </c>
      <c r="T362" s="58" t="e">
        <f t="shared" si="95"/>
        <v>#VALUE!</v>
      </c>
      <c r="U362" s="56" t="str">
        <f t="shared" si="96"/>
        <v>0965473149</v>
      </c>
      <c r="V362" s="61" t="str">
        <f t="shared" si="97"/>
        <v>0965473149</v>
      </c>
      <c r="W362" s="58">
        <f t="shared" si="98"/>
        <v>1</v>
      </c>
      <c r="X362" s="62">
        <f t="shared" si="99"/>
        <v>1</v>
      </c>
      <c r="Y362" s="58">
        <f t="shared" si="86"/>
        <v>1</v>
      </c>
      <c r="Z362" s="59">
        <f t="shared" si="100"/>
        <v>1</v>
      </c>
      <c r="AA362" s="59">
        <f t="shared" si="101"/>
        <v>1</v>
      </c>
    </row>
    <row r="363" spans="1:27" ht="60" hidden="1" customHeight="1">
      <c r="A363" s="4">
        <v>361</v>
      </c>
      <c r="B363" s="4" t="s">
        <v>910</v>
      </c>
      <c r="C363" s="4" t="s">
        <v>2141</v>
      </c>
      <c r="D363" s="4" t="s">
        <v>911</v>
      </c>
      <c r="E363" s="5" t="s">
        <v>1216</v>
      </c>
      <c r="F363" s="19" t="s">
        <v>912</v>
      </c>
      <c r="G363" s="8" t="s">
        <v>1548</v>
      </c>
      <c r="H363" s="8" t="s">
        <v>1992</v>
      </c>
      <c r="I363" s="4"/>
      <c r="J363" s="54"/>
      <c r="K363" s="55">
        <f t="shared" si="87"/>
        <v>1</v>
      </c>
      <c r="L363" s="56" t="str">
        <f t="shared" si="88"/>
        <v>021062414</v>
      </c>
      <c r="M363" s="57" t="str">
        <f t="shared" si="89"/>
        <v>021062414</v>
      </c>
      <c r="N363" s="58">
        <f t="shared" si="90"/>
        <v>1</v>
      </c>
      <c r="O363" s="58">
        <f t="shared" si="91"/>
        <v>1</v>
      </c>
      <c r="P363" s="58">
        <f t="shared" si="85"/>
        <v>1</v>
      </c>
      <c r="Q363" s="59">
        <f t="shared" si="92"/>
        <v>1</v>
      </c>
      <c r="R363" s="60" t="str">
        <f t="shared" si="93"/>
        <v>0968613299</v>
      </c>
      <c r="S363" s="56" t="str">
        <f t="shared" si="94"/>
        <v>0968613299</v>
      </c>
      <c r="T363" s="58" t="e">
        <f t="shared" si="95"/>
        <v>#VALUE!</v>
      </c>
      <c r="U363" s="56" t="str">
        <f t="shared" si="96"/>
        <v>0968613299</v>
      </c>
      <c r="V363" s="61" t="str">
        <f t="shared" si="97"/>
        <v>0968613299</v>
      </c>
      <c r="W363" s="58">
        <f t="shared" si="98"/>
        <v>1</v>
      </c>
      <c r="X363" s="62">
        <f t="shared" si="99"/>
        <v>1</v>
      </c>
      <c r="Y363" s="58">
        <f t="shared" si="86"/>
        <v>1</v>
      </c>
      <c r="Z363" s="59">
        <f t="shared" si="100"/>
        <v>1</v>
      </c>
      <c r="AA363" s="59">
        <f t="shared" si="101"/>
        <v>1</v>
      </c>
    </row>
    <row r="364" spans="1:27" ht="60" hidden="1" customHeight="1">
      <c r="A364" s="4">
        <v>362</v>
      </c>
      <c r="B364" s="4" t="s">
        <v>913</v>
      </c>
      <c r="C364" s="4" t="s">
        <v>2141</v>
      </c>
      <c r="D364" s="4" t="s">
        <v>914</v>
      </c>
      <c r="E364" s="5" t="s">
        <v>1216</v>
      </c>
      <c r="F364" s="19" t="s">
        <v>915</v>
      </c>
      <c r="G364" s="8" t="s">
        <v>1549</v>
      </c>
      <c r="H364" s="8" t="s">
        <v>1993</v>
      </c>
      <c r="I364" s="4"/>
      <c r="J364" s="54"/>
      <c r="K364" s="55">
        <f t="shared" si="87"/>
        <v>1</v>
      </c>
      <c r="L364" s="56" t="str">
        <f t="shared" si="88"/>
        <v>021189572</v>
      </c>
      <c r="M364" s="57" t="str">
        <f t="shared" si="89"/>
        <v>021189572</v>
      </c>
      <c r="N364" s="58">
        <f t="shared" si="90"/>
        <v>1</v>
      </c>
      <c r="O364" s="58">
        <f t="shared" si="91"/>
        <v>1</v>
      </c>
      <c r="P364" s="58">
        <f t="shared" si="85"/>
        <v>1</v>
      </c>
      <c r="Q364" s="59">
        <f t="shared" si="92"/>
        <v>1</v>
      </c>
      <c r="R364" s="60" t="str">
        <f t="shared" si="93"/>
        <v>0964920891</v>
      </c>
      <c r="S364" s="56" t="str">
        <f t="shared" si="94"/>
        <v>0964920891</v>
      </c>
      <c r="T364" s="58" t="e">
        <f t="shared" si="95"/>
        <v>#VALUE!</v>
      </c>
      <c r="U364" s="56" t="str">
        <f t="shared" si="96"/>
        <v>0964920891</v>
      </c>
      <c r="V364" s="61" t="str">
        <f t="shared" si="97"/>
        <v>0964920891</v>
      </c>
      <c r="W364" s="58">
        <f t="shared" si="98"/>
        <v>1</v>
      </c>
      <c r="X364" s="62">
        <f t="shared" si="99"/>
        <v>1</v>
      </c>
      <c r="Y364" s="58">
        <f t="shared" si="86"/>
        <v>1</v>
      </c>
      <c r="Z364" s="59">
        <f t="shared" si="100"/>
        <v>1</v>
      </c>
      <c r="AA364" s="59">
        <f t="shared" si="101"/>
        <v>1</v>
      </c>
    </row>
    <row r="365" spans="1:27" ht="60" hidden="1" customHeight="1">
      <c r="A365" s="4">
        <v>363</v>
      </c>
      <c r="B365" s="4" t="s">
        <v>916</v>
      </c>
      <c r="C365" s="4" t="s">
        <v>2141</v>
      </c>
      <c r="D365" s="4" t="s">
        <v>917</v>
      </c>
      <c r="E365" s="5" t="s">
        <v>1216</v>
      </c>
      <c r="F365" s="19" t="s">
        <v>918</v>
      </c>
      <c r="G365" s="7" t="s">
        <v>1550</v>
      </c>
      <c r="H365" s="8" t="s">
        <v>1994</v>
      </c>
      <c r="I365" s="4"/>
      <c r="J365" s="54"/>
      <c r="K365" s="55">
        <f t="shared" si="87"/>
        <v>1</v>
      </c>
      <c r="L365" s="56" t="str">
        <f t="shared" si="88"/>
        <v>020343129</v>
      </c>
      <c r="M365" s="57" t="str">
        <f t="shared" si="89"/>
        <v>020343129</v>
      </c>
      <c r="N365" s="58">
        <f t="shared" si="90"/>
        <v>1</v>
      </c>
      <c r="O365" s="58">
        <f t="shared" si="91"/>
        <v>1</v>
      </c>
      <c r="P365" s="58">
        <f t="shared" si="85"/>
        <v>1</v>
      </c>
      <c r="Q365" s="59">
        <f t="shared" si="92"/>
        <v>1</v>
      </c>
      <c r="R365" s="60" t="str">
        <f t="shared" si="93"/>
        <v>098378285</v>
      </c>
      <c r="S365" s="56" t="str">
        <f t="shared" si="94"/>
        <v>098378285</v>
      </c>
      <c r="T365" s="58" t="e">
        <f t="shared" si="95"/>
        <v>#VALUE!</v>
      </c>
      <c r="U365" s="56" t="str">
        <f t="shared" si="96"/>
        <v>098378285</v>
      </c>
      <c r="V365" s="61" t="str">
        <f t="shared" si="97"/>
        <v>098378285</v>
      </c>
      <c r="W365" s="58">
        <f t="shared" si="98"/>
        <v>1</v>
      </c>
      <c r="X365" s="62">
        <f t="shared" si="99"/>
        <v>1</v>
      </c>
      <c r="Y365" s="58">
        <f t="shared" si="86"/>
        <v>1</v>
      </c>
      <c r="Z365" s="59">
        <f t="shared" si="100"/>
        <v>1</v>
      </c>
      <c r="AA365" s="59">
        <f t="shared" si="101"/>
        <v>1</v>
      </c>
    </row>
    <row r="366" spans="1:27" ht="60" hidden="1" customHeight="1">
      <c r="A366" s="4">
        <v>364</v>
      </c>
      <c r="B366" s="4" t="s">
        <v>919</v>
      </c>
      <c r="C366" s="4" t="s">
        <v>2141</v>
      </c>
      <c r="D366" s="4" t="s">
        <v>920</v>
      </c>
      <c r="E366" s="5" t="s">
        <v>1216</v>
      </c>
      <c r="F366" s="19" t="s">
        <v>921</v>
      </c>
      <c r="G366" s="7" t="s">
        <v>1551</v>
      </c>
      <c r="H366" s="8" t="s">
        <v>1995</v>
      </c>
      <c r="I366" s="4"/>
      <c r="J366" s="54"/>
      <c r="K366" s="55">
        <f t="shared" si="87"/>
        <v>1</v>
      </c>
      <c r="L366" s="56" t="str">
        <f t="shared" si="88"/>
        <v>020162629</v>
      </c>
      <c r="M366" s="57" t="str">
        <f t="shared" si="89"/>
        <v>020162629</v>
      </c>
      <c r="N366" s="58">
        <f t="shared" si="90"/>
        <v>1</v>
      </c>
      <c r="O366" s="58">
        <f t="shared" si="91"/>
        <v>1</v>
      </c>
      <c r="P366" s="58">
        <f t="shared" si="85"/>
        <v>1</v>
      </c>
      <c r="Q366" s="59">
        <f t="shared" si="92"/>
        <v>1</v>
      </c>
      <c r="R366" s="60" t="str">
        <f t="shared" si="93"/>
        <v>010462631</v>
      </c>
      <c r="S366" s="56" t="str">
        <f t="shared" si="94"/>
        <v>010462631</v>
      </c>
      <c r="T366" s="58" t="e">
        <f t="shared" si="95"/>
        <v>#VALUE!</v>
      </c>
      <c r="U366" s="56" t="str">
        <f t="shared" si="96"/>
        <v>010462631</v>
      </c>
      <c r="V366" s="61" t="str">
        <f t="shared" si="97"/>
        <v>010462631</v>
      </c>
      <c r="W366" s="58">
        <f t="shared" si="98"/>
        <v>1</v>
      </c>
      <c r="X366" s="62">
        <f t="shared" si="99"/>
        <v>1</v>
      </c>
      <c r="Y366" s="58">
        <f t="shared" si="86"/>
        <v>1</v>
      </c>
      <c r="Z366" s="59">
        <f t="shared" si="100"/>
        <v>1</v>
      </c>
      <c r="AA366" s="59">
        <f t="shared" si="101"/>
        <v>1</v>
      </c>
    </row>
    <row r="367" spans="1:27" ht="60" hidden="1" customHeight="1">
      <c r="A367" s="4">
        <v>365</v>
      </c>
      <c r="B367" s="4" t="s">
        <v>922</v>
      </c>
      <c r="C367" s="4" t="s">
        <v>2141</v>
      </c>
      <c r="D367" s="4" t="s">
        <v>923</v>
      </c>
      <c r="E367" s="5" t="s">
        <v>1216</v>
      </c>
      <c r="F367" s="25" t="s">
        <v>924</v>
      </c>
      <c r="G367" s="7" t="s">
        <v>1552</v>
      </c>
      <c r="H367" s="8" t="s">
        <v>1996</v>
      </c>
      <c r="I367" s="4"/>
      <c r="J367" s="54"/>
      <c r="K367" s="55">
        <f t="shared" si="87"/>
        <v>1</v>
      </c>
      <c r="L367" s="56" t="str">
        <f t="shared" si="88"/>
        <v>021191282</v>
      </c>
      <c r="M367" s="57" t="str">
        <f t="shared" si="89"/>
        <v>021191282</v>
      </c>
      <c r="N367" s="58">
        <f t="shared" si="90"/>
        <v>1</v>
      </c>
      <c r="O367" s="58">
        <f t="shared" si="91"/>
        <v>1</v>
      </c>
      <c r="P367" s="58">
        <f t="shared" si="85"/>
        <v>1</v>
      </c>
      <c r="Q367" s="59">
        <f t="shared" si="92"/>
        <v>1</v>
      </c>
      <c r="R367" s="60" t="str">
        <f t="shared" si="93"/>
        <v>016716276</v>
      </c>
      <c r="S367" s="56" t="str">
        <f t="shared" si="94"/>
        <v>016716276</v>
      </c>
      <c r="T367" s="58" t="e">
        <f t="shared" si="95"/>
        <v>#VALUE!</v>
      </c>
      <c r="U367" s="56" t="str">
        <f t="shared" si="96"/>
        <v>016716276</v>
      </c>
      <c r="V367" s="61" t="str">
        <f t="shared" si="97"/>
        <v>016716276</v>
      </c>
      <c r="W367" s="58">
        <f t="shared" si="98"/>
        <v>1</v>
      </c>
      <c r="X367" s="62">
        <f t="shared" si="99"/>
        <v>1</v>
      </c>
      <c r="Y367" s="58">
        <f t="shared" si="86"/>
        <v>1</v>
      </c>
      <c r="Z367" s="59">
        <f t="shared" si="100"/>
        <v>1</v>
      </c>
      <c r="AA367" s="59">
        <f t="shared" si="101"/>
        <v>1</v>
      </c>
    </row>
    <row r="368" spans="1:27" ht="60" hidden="1" customHeight="1">
      <c r="A368" s="4">
        <v>366</v>
      </c>
      <c r="B368" s="4" t="s">
        <v>925</v>
      </c>
      <c r="C368" s="4" t="s">
        <v>2141</v>
      </c>
      <c r="D368" s="4" t="s">
        <v>926</v>
      </c>
      <c r="E368" s="5" t="s">
        <v>1216</v>
      </c>
      <c r="F368" s="19" t="s">
        <v>927</v>
      </c>
      <c r="G368" s="7" t="s">
        <v>1553</v>
      </c>
      <c r="H368" s="8" t="s">
        <v>1997</v>
      </c>
      <c r="I368" s="4"/>
      <c r="J368" s="54"/>
      <c r="K368" s="55">
        <f t="shared" si="87"/>
        <v>1</v>
      </c>
      <c r="L368" s="56" t="str">
        <f t="shared" si="88"/>
        <v>020620863</v>
      </c>
      <c r="M368" s="57" t="str">
        <f t="shared" si="89"/>
        <v>020620863</v>
      </c>
      <c r="N368" s="58">
        <f t="shared" si="90"/>
        <v>1</v>
      </c>
      <c r="O368" s="58">
        <f t="shared" si="91"/>
        <v>1</v>
      </c>
      <c r="P368" s="58">
        <f t="shared" si="85"/>
        <v>1</v>
      </c>
      <c r="Q368" s="59">
        <f t="shared" si="92"/>
        <v>1</v>
      </c>
      <c r="R368" s="60" t="str">
        <f t="shared" si="93"/>
        <v>015469457</v>
      </c>
      <c r="S368" s="56" t="str">
        <f t="shared" si="94"/>
        <v>015469457</v>
      </c>
      <c r="T368" s="58" t="e">
        <f t="shared" si="95"/>
        <v>#VALUE!</v>
      </c>
      <c r="U368" s="56" t="str">
        <f t="shared" si="96"/>
        <v>015469457</v>
      </c>
      <c r="V368" s="61" t="str">
        <f t="shared" si="97"/>
        <v>015469457</v>
      </c>
      <c r="W368" s="58">
        <f t="shared" si="98"/>
        <v>1</v>
      </c>
      <c r="X368" s="62">
        <f t="shared" si="99"/>
        <v>1</v>
      </c>
      <c r="Y368" s="58">
        <f t="shared" si="86"/>
        <v>1</v>
      </c>
      <c r="Z368" s="59">
        <f t="shared" si="100"/>
        <v>1</v>
      </c>
      <c r="AA368" s="59">
        <f t="shared" si="101"/>
        <v>1</v>
      </c>
    </row>
    <row r="369" spans="1:27" ht="60" hidden="1" customHeight="1">
      <c r="A369" s="4">
        <v>367</v>
      </c>
      <c r="B369" s="4" t="s">
        <v>928</v>
      </c>
      <c r="C369" s="4" t="s">
        <v>2143</v>
      </c>
      <c r="D369" s="4" t="s">
        <v>929</v>
      </c>
      <c r="E369" s="5" t="s">
        <v>1216</v>
      </c>
      <c r="F369" s="19" t="s">
        <v>930</v>
      </c>
      <c r="G369" s="7" t="s">
        <v>1554</v>
      </c>
      <c r="H369" s="8" t="s">
        <v>1998</v>
      </c>
      <c r="I369" s="4"/>
      <c r="J369" s="54"/>
      <c r="K369" s="55">
        <f t="shared" si="87"/>
        <v>1</v>
      </c>
      <c r="L369" s="56" t="str">
        <f t="shared" si="88"/>
        <v>190834036</v>
      </c>
      <c r="M369" s="57" t="str">
        <f t="shared" si="89"/>
        <v>190834036</v>
      </c>
      <c r="N369" s="58">
        <f t="shared" si="90"/>
        <v>1</v>
      </c>
      <c r="O369" s="58">
        <f t="shared" si="91"/>
        <v>1</v>
      </c>
      <c r="P369" s="58">
        <f t="shared" si="85"/>
        <v>1</v>
      </c>
      <c r="Q369" s="59">
        <f t="shared" si="92"/>
        <v>1</v>
      </c>
      <c r="R369" s="60" t="str">
        <f t="shared" si="93"/>
        <v>0964126582</v>
      </c>
      <c r="S369" s="56" t="str">
        <f t="shared" si="94"/>
        <v>0964126582</v>
      </c>
      <c r="T369" s="58" t="e">
        <f t="shared" si="95"/>
        <v>#VALUE!</v>
      </c>
      <c r="U369" s="56" t="str">
        <f t="shared" si="96"/>
        <v>0964126582</v>
      </c>
      <c r="V369" s="61" t="str">
        <f t="shared" si="97"/>
        <v>0964126582</v>
      </c>
      <c r="W369" s="58">
        <f t="shared" si="98"/>
        <v>1</v>
      </c>
      <c r="X369" s="62">
        <f t="shared" si="99"/>
        <v>1</v>
      </c>
      <c r="Y369" s="58">
        <f t="shared" si="86"/>
        <v>1</v>
      </c>
      <c r="Z369" s="59">
        <f t="shared" si="100"/>
        <v>1</v>
      </c>
      <c r="AA369" s="59">
        <f t="shared" si="101"/>
        <v>1</v>
      </c>
    </row>
    <row r="370" spans="1:27" ht="60" hidden="1" customHeight="1">
      <c r="A370" s="4">
        <v>368</v>
      </c>
      <c r="B370" s="4" t="s">
        <v>931</v>
      </c>
      <c r="C370" s="4" t="s">
        <v>2141</v>
      </c>
      <c r="D370" s="4" t="s">
        <v>932</v>
      </c>
      <c r="E370" s="5" t="s">
        <v>1216</v>
      </c>
      <c r="F370" s="19" t="s">
        <v>933</v>
      </c>
      <c r="G370" s="7" t="s">
        <v>1555</v>
      </c>
      <c r="H370" s="8" t="s">
        <v>1999</v>
      </c>
      <c r="I370" s="4"/>
      <c r="J370" s="54"/>
      <c r="K370" s="55">
        <f t="shared" si="87"/>
        <v>1</v>
      </c>
      <c r="L370" s="56" t="str">
        <f t="shared" si="88"/>
        <v>050704869</v>
      </c>
      <c r="M370" s="57" t="str">
        <f t="shared" si="89"/>
        <v>050704869</v>
      </c>
      <c r="N370" s="58">
        <f t="shared" si="90"/>
        <v>1</v>
      </c>
      <c r="O370" s="58">
        <f t="shared" si="91"/>
        <v>1</v>
      </c>
      <c r="P370" s="58">
        <f t="shared" si="85"/>
        <v>1</v>
      </c>
      <c r="Q370" s="59">
        <f t="shared" si="92"/>
        <v>1</v>
      </c>
      <c r="R370" s="60" t="str">
        <f t="shared" si="93"/>
        <v>087256848</v>
      </c>
      <c r="S370" s="56" t="str">
        <f t="shared" si="94"/>
        <v>087256848</v>
      </c>
      <c r="T370" s="58" t="e">
        <f t="shared" si="95"/>
        <v>#VALUE!</v>
      </c>
      <c r="U370" s="56" t="str">
        <f t="shared" si="96"/>
        <v>087256848</v>
      </c>
      <c r="V370" s="61" t="str">
        <f t="shared" si="97"/>
        <v>087256848</v>
      </c>
      <c r="W370" s="58">
        <f t="shared" si="98"/>
        <v>1</v>
      </c>
      <c r="X370" s="62">
        <f t="shared" si="99"/>
        <v>1</v>
      </c>
      <c r="Y370" s="58">
        <f t="shared" si="86"/>
        <v>1</v>
      </c>
      <c r="Z370" s="59">
        <f t="shared" si="100"/>
        <v>1</v>
      </c>
      <c r="AA370" s="59">
        <f t="shared" si="101"/>
        <v>1</v>
      </c>
    </row>
    <row r="371" spans="1:27" ht="60" hidden="1" customHeight="1">
      <c r="A371" s="4">
        <v>369</v>
      </c>
      <c r="B371" s="4" t="s">
        <v>934</v>
      </c>
      <c r="C371" s="4" t="s">
        <v>2141</v>
      </c>
      <c r="D371" s="4" t="s">
        <v>935</v>
      </c>
      <c r="E371" s="5" t="s">
        <v>1216</v>
      </c>
      <c r="F371" s="19"/>
      <c r="G371" s="8" t="s">
        <v>1556</v>
      </c>
      <c r="H371" s="8" t="s">
        <v>2000</v>
      </c>
      <c r="I371" s="4"/>
      <c r="J371" s="54"/>
      <c r="K371" s="55">
        <f t="shared" si="87"/>
        <v>1</v>
      </c>
      <c r="L371" s="56" t="str">
        <f t="shared" si="88"/>
        <v>021174035</v>
      </c>
      <c r="M371" s="57" t="str">
        <f t="shared" si="89"/>
        <v>021174035</v>
      </c>
      <c r="N371" s="58">
        <f t="shared" si="90"/>
        <v>1</v>
      </c>
      <c r="O371" s="58">
        <f t="shared" si="91"/>
        <v>1</v>
      </c>
      <c r="P371" s="58">
        <f t="shared" si="85"/>
        <v>1</v>
      </c>
      <c r="Q371" s="59">
        <f t="shared" si="92"/>
        <v>1</v>
      </c>
      <c r="R371" s="60" t="str">
        <f t="shared" si="93"/>
        <v xml:space="preserve">070396813 </v>
      </c>
      <c r="S371" s="56" t="str">
        <f t="shared" si="94"/>
        <v>070396813</v>
      </c>
      <c r="T371" s="58" t="e">
        <f t="shared" si="95"/>
        <v>#VALUE!</v>
      </c>
      <c r="U371" s="56" t="str">
        <f t="shared" si="96"/>
        <v>070396813</v>
      </c>
      <c r="V371" s="61" t="str">
        <f t="shared" si="97"/>
        <v>070396813</v>
      </c>
      <c r="W371" s="58">
        <f t="shared" si="98"/>
        <v>1</v>
      </c>
      <c r="X371" s="62">
        <f t="shared" si="99"/>
        <v>1</v>
      </c>
      <c r="Y371" s="58">
        <f t="shared" si="86"/>
        <v>1</v>
      </c>
      <c r="Z371" s="59">
        <f t="shared" si="100"/>
        <v>1</v>
      </c>
      <c r="AA371" s="59">
        <f t="shared" si="101"/>
        <v>1</v>
      </c>
    </row>
    <row r="372" spans="1:27" ht="60" hidden="1" customHeight="1">
      <c r="A372" s="4">
        <v>370</v>
      </c>
      <c r="B372" s="4" t="s">
        <v>936</v>
      </c>
      <c r="C372" s="4" t="s">
        <v>2143</v>
      </c>
      <c r="D372" s="4" t="s">
        <v>937</v>
      </c>
      <c r="E372" s="5" t="s">
        <v>1216</v>
      </c>
      <c r="F372" s="25" t="s">
        <v>938</v>
      </c>
      <c r="G372" s="8" t="s">
        <v>1557</v>
      </c>
      <c r="H372" s="8" t="s">
        <v>2001</v>
      </c>
      <c r="I372" s="4"/>
      <c r="J372" s="54"/>
      <c r="K372" s="55">
        <f t="shared" si="87"/>
        <v>1</v>
      </c>
      <c r="L372" s="56" t="str">
        <f t="shared" si="88"/>
        <v>021341679</v>
      </c>
      <c r="M372" s="57" t="str">
        <f t="shared" si="89"/>
        <v>021341679</v>
      </c>
      <c r="N372" s="58">
        <f t="shared" si="90"/>
        <v>1</v>
      </c>
      <c r="O372" s="58">
        <f t="shared" si="91"/>
        <v>1</v>
      </c>
      <c r="P372" s="58">
        <f t="shared" si="85"/>
        <v>1</v>
      </c>
      <c r="Q372" s="59">
        <f t="shared" si="92"/>
        <v>1</v>
      </c>
      <c r="R372" s="60" t="str">
        <f t="shared" si="93"/>
        <v>015410076</v>
      </c>
      <c r="S372" s="56" t="str">
        <f t="shared" si="94"/>
        <v>015410076</v>
      </c>
      <c r="T372" s="58" t="e">
        <f t="shared" si="95"/>
        <v>#VALUE!</v>
      </c>
      <c r="U372" s="56" t="str">
        <f t="shared" si="96"/>
        <v>015410076</v>
      </c>
      <c r="V372" s="61" t="str">
        <f t="shared" si="97"/>
        <v>015410076</v>
      </c>
      <c r="W372" s="58">
        <f t="shared" si="98"/>
        <v>1</v>
      </c>
      <c r="X372" s="62">
        <f t="shared" si="99"/>
        <v>1</v>
      </c>
      <c r="Y372" s="58">
        <f t="shared" si="86"/>
        <v>1</v>
      </c>
      <c r="Z372" s="59">
        <f t="shared" si="100"/>
        <v>1</v>
      </c>
      <c r="AA372" s="59">
        <f t="shared" si="101"/>
        <v>1</v>
      </c>
    </row>
    <row r="373" spans="1:27" ht="60" hidden="1" customHeight="1">
      <c r="A373" s="4">
        <v>371</v>
      </c>
      <c r="B373" s="4" t="s">
        <v>939</v>
      </c>
      <c r="C373" s="4" t="s">
        <v>2141</v>
      </c>
      <c r="D373" s="4" t="s">
        <v>940</v>
      </c>
      <c r="E373" s="5" t="s">
        <v>1216</v>
      </c>
      <c r="F373" s="19" t="s">
        <v>941</v>
      </c>
      <c r="G373" s="8" t="s">
        <v>1558</v>
      </c>
      <c r="H373" s="8" t="s">
        <v>2002</v>
      </c>
      <c r="I373" s="4"/>
      <c r="J373" s="54"/>
      <c r="K373" s="55">
        <f t="shared" si="87"/>
        <v>1</v>
      </c>
      <c r="L373" s="56" t="str">
        <f t="shared" si="88"/>
        <v>021152533</v>
      </c>
      <c r="M373" s="57" t="str">
        <f t="shared" si="89"/>
        <v>021152533</v>
      </c>
      <c r="N373" s="58">
        <f t="shared" si="90"/>
        <v>1</v>
      </c>
      <c r="O373" s="58">
        <f t="shared" si="91"/>
        <v>1</v>
      </c>
      <c r="P373" s="58">
        <f t="shared" si="85"/>
        <v>1</v>
      </c>
      <c r="Q373" s="59">
        <f t="shared" si="92"/>
        <v>1</v>
      </c>
      <c r="R373" s="60" t="str">
        <f t="shared" si="93"/>
        <v>0964348156</v>
      </c>
      <c r="S373" s="56" t="str">
        <f t="shared" si="94"/>
        <v>0964348156</v>
      </c>
      <c r="T373" s="58" t="e">
        <f t="shared" si="95"/>
        <v>#VALUE!</v>
      </c>
      <c r="U373" s="56" t="str">
        <f t="shared" si="96"/>
        <v>0964348156</v>
      </c>
      <c r="V373" s="61" t="str">
        <f t="shared" si="97"/>
        <v>0964348156</v>
      </c>
      <c r="W373" s="58">
        <f t="shared" si="98"/>
        <v>1</v>
      </c>
      <c r="X373" s="62">
        <f t="shared" si="99"/>
        <v>1</v>
      </c>
      <c r="Y373" s="58">
        <f t="shared" si="86"/>
        <v>1</v>
      </c>
      <c r="Z373" s="59">
        <f t="shared" si="100"/>
        <v>1</v>
      </c>
      <c r="AA373" s="59">
        <f t="shared" si="101"/>
        <v>1</v>
      </c>
    </row>
    <row r="374" spans="1:27" ht="60" hidden="1" customHeight="1">
      <c r="A374" s="4">
        <v>372</v>
      </c>
      <c r="B374" s="4" t="s">
        <v>942</v>
      </c>
      <c r="C374" s="4" t="s">
        <v>2141</v>
      </c>
      <c r="D374" s="4" t="s">
        <v>943</v>
      </c>
      <c r="E374" s="5" t="s">
        <v>1216</v>
      </c>
      <c r="F374" s="19" t="s">
        <v>944</v>
      </c>
      <c r="G374" s="9">
        <v>101070073</v>
      </c>
      <c r="H374" s="8" t="s">
        <v>2003</v>
      </c>
      <c r="I374" s="4"/>
      <c r="J374" s="54"/>
      <c r="K374" s="55">
        <f t="shared" si="87"/>
        <v>1</v>
      </c>
      <c r="L374" s="56" t="str">
        <f t="shared" si="88"/>
        <v>101070073</v>
      </c>
      <c r="M374" s="57" t="str">
        <f t="shared" si="89"/>
        <v>101070073</v>
      </c>
      <c r="N374" s="58">
        <f t="shared" si="90"/>
        <v>1</v>
      </c>
      <c r="O374" s="58">
        <f t="shared" si="91"/>
        <v>1</v>
      </c>
      <c r="P374" s="58">
        <f t="shared" si="85"/>
        <v>1</v>
      </c>
      <c r="Q374" s="59">
        <f t="shared" si="92"/>
        <v>1</v>
      </c>
      <c r="R374" s="60" t="str">
        <f t="shared" si="93"/>
        <v>015846178</v>
      </c>
      <c r="S374" s="56" t="str">
        <f t="shared" si="94"/>
        <v>015846178</v>
      </c>
      <c r="T374" s="58" t="e">
        <f t="shared" si="95"/>
        <v>#VALUE!</v>
      </c>
      <c r="U374" s="56" t="str">
        <f t="shared" si="96"/>
        <v>015846178</v>
      </c>
      <c r="V374" s="61" t="str">
        <f t="shared" si="97"/>
        <v>015846178</v>
      </c>
      <c r="W374" s="58">
        <f t="shared" si="98"/>
        <v>1</v>
      </c>
      <c r="X374" s="62">
        <f t="shared" si="99"/>
        <v>1</v>
      </c>
      <c r="Y374" s="58">
        <f t="shared" si="86"/>
        <v>1</v>
      </c>
      <c r="Z374" s="59">
        <f t="shared" si="100"/>
        <v>1</v>
      </c>
      <c r="AA374" s="59">
        <f t="shared" si="101"/>
        <v>1</v>
      </c>
    </row>
    <row r="375" spans="1:27" ht="60" hidden="1" customHeight="1">
      <c r="A375" s="4">
        <v>373</v>
      </c>
      <c r="B375" s="4" t="s">
        <v>945</v>
      </c>
      <c r="C375" s="4" t="s">
        <v>2141</v>
      </c>
      <c r="D375" s="4" t="s">
        <v>946</v>
      </c>
      <c r="E375" s="5" t="s">
        <v>1216</v>
      </c>
      <c r="F375" s="25" t="s">
        <v>947</v>
      </c>
      <c r="G375" s="8" t="s">
        <v>1559</v>
      </c>
      <c r="H375" s="8" t="s">
        <v>2004</v>
      </c>
      <c r="I375" s="4"/>
      <c r="J375" s="54"/>
      <c r="K375" s="55">
        <f t="shared" si="87"/>
        <v>1</v>
      </c>
      <c r="L375" s="56" t="str">
        <f t="shared" si="88"/>
        <v>021060419</v>
      </c>
      <c r="M375" s="57" t="str">
        <f t="shared" si="89"/>
        <v>021060419</v>
      </c>
      <c r="N375" s="58">
        <f t="shared" si="90"/>
        <v>1</v>
      </c>
      <c r="O375" s="58">
        <f t="shared" si="91"/>
        <v>1</v>
      </c>
      <c r="P375" s="58">
        <f t="shared" si="85"/>
        <v>1</v>
      </c>
      <c r="Q375" s="59">
        <f t="shared" si="92"/>
        <v>1</v>
      </c>
      <c r="R375" s="60" t="str">
        <f t="shared" si="93"/>
        <v>093341911</v>
      </c>
      <c r="S375" s="56" t="str">
        <f t="shared" si="94"/>
        <v>093341911</v>
      </c>
      <c r="T375" s="58" t="e">
        <f t="shared" si="95"/>
        <v>#VALUE!</v>
      </c>
      <c r="U375" s="56" t="str">
        <f t="shared" si="96"/>
        <v>093341911</v>
      </c>
      <c r="V375" s="61" t="str">
        <f t="shared" si="97"/>
        <v>093341911</v>
      </c>
      <c r="W375" s="58">
        <f t="shared" si="98"/>
        <v>1</v>
      </c>
      <c r="X375" s="62">
        <f t="shared" si="99"/>
        <v>1</v>
      </c>
      <c r="Y375" s="58">
        <f t="shared" si="86"/>
        <v>1</v>
      </c>
      <c r="Z375" s="59">
        <f t="shared" si="100"/>
        <v>1</v>
      </c>
      <c r="AA375" s="59">
        <f t="shared" si="101"/>
        <v>1</v>
      </c>
    </row>
    <row r="376" spans="1:27" ht="60" hidden="1" customHeight="1">
      <c r="A376" s="4">
        <v>374</v>
      </c>
      <c r="B376" s="4" t="s">
        <v>948</v>
      </c>
      <c r="C376" s="4" t="s">
        <v>2141</v>
      </c>
      <c r="D376" s="4" t="s">
        <v>949</v>
      </c>
      <c r="E376" s="5" t="s">
        <v>1216</v>
      </c>
      <c r="F376" s="25" t="s">
        <v>950</v>
      </c>
      <c r="G376" s="8" t="s">
        <v>1560</v>
      </c>
      <c r="H376" s="8" t="s">
        <v>2005</v>
      </c>
      <c r="I376" s="4"/>
      <c r="J376" s="54"/>
      <c r="K376" s="55">
        <f t="shared" si="87"/>
        <v>1</v>
      </c>
      <c r="L376" s="56" t="str">
        <f t="shared" si="88"/>
        <v>021258435</v>
      </c>
      <c r="M376" s="57" t="str">
        <f t="shared" si="89"/>
        <v>021258435</v>
      </c>
      <c r="N376" s="58">
        <f t="shared" si="90"/>
        <v>1</v>
      </c>
      <c r="O376" s="58">
        <f t="shared" si="91"/>
        <v>1</v>
      </c>
      <c r="P376" s="58">
        <f t="shared" si="85"/>
        <v>1</v>
      </c>
      <c r="Q376" s="59">
        <f t="shared" si="92"/>
        <v>1</v>
      </c>
      <c r="R376" s="60" t="str">
        <f t="shared" si="93"/>
        <v>0964764149</v>
      </c>
      <c r="S376" s="56" t="str">
        <f t="shared" si="94"/>
        <v>0964764149</v>
      </c>
      <c r="T376" s="58" t="e">
        <f t="shared" si="95"/>
        <v>#VALUE!</v>
      </c>
      <c r="U376" s="56" t="str">
        <f t="shared" si="96"/>
        <v>0964764149</v>
      </c>
      <c r="V376" s="61" t="str">
        <f t="shared" si="97"/>
        <v>0964764149</v>
      </c>
      <c r="W376" s="58">
        <f t="shared" si="98"/>
        <v>1</v>
      </c>
      <c r="X376" s="62">
        <f t="shared" si="99"/>
        <v>1</v>
      </c>
      <c r="Y376" s="58">
        <f t="shared" si="86"/>
        <v>1</v>
      </c>
      <c r="Z376" s="59">
        <f t="shared" si="100"/>
        <v>1</v>
      </c>
      <c r="AA376" s="59">
        <f t="shared" si="101"/>
        <v>1</v>
      </c>
    </row>
    <row r="377" spans="1:27" ht="60" hidden="1" customHeight="1">
      <c r="A377" s="4">
        <v>375</v>
      </c>
      <c r="B377" s="4" t="s">
        <v>951</v>
      </c>
      <c r="C377" s="4" t="s">
        <v>2141</v>
      </c>
      <c r="D377" s="4" t="s">
        <v>952</v>
      </c>
      <c r="E377" s="5" t="s">
        <v>1216</v>
      </c>
      <c r="F377" s="25" t="s">
        <v>953</v>
      </c>
      <c r="G377" s="8" t="s">
        <v>1561</v>
      </c>
      <c r="H377" s="8" t="s">
        <v>2006</v>
      </c>
      <c r="I377" s="4"/>
      <c r="J377" s="54"/>
      <c r="K377" s="55">
        <f t="shared" si="87"/>
        <v>1</v>
      </c>
      <c r="L377" s="56" t="str">
        <f t="shared" si="88"/>
        <v>020833967</v>
      </c>
      <c r="M377" s="57" t="str">
        <f t="shared" si="89"/>
        <v>020833967</v>
      </c>
      <c r="N377" s="58">
        <f t="shared" si="90"/>
        <v>1</v>
      </c>
      <c r="O377" s="58">
        <f t="shared" si="91"/>
        <v>1</v>
      </c>
      <c r="P377" s="58">
        <f t="shared" si="85"/>
        <v>1</v>
      </c>
      <c r="Q377" s="59">
        <f t="shared" si="92"/>
        <v>1</v>
      </c>
      <c r="R377" s="60" t="str">
        <f t="shared" si="93"/>
        <v>0968559361</v>
      </c>
      <c r="S377" s="56" t="str">
        <f t="shared" si="94"/>
        <v>0968559361</v>
      </c>
      <c r="T377" s="58" t="e">
        <f t="shared" si="95"/>
        <v>#VALUE!</v>
      </c>
      <c r="U377" s="56" t="str">
        <f t="shared" si="96"/>
        <v>0968559361</v>
      </c>
      <c r="V377" s="61" t="str">
        <f t="shared" si="97"/>
        <v>0968559361</v>
      </c>
      <c r="W377" s="58">
        <f t="shared" si="98"/>
        <v>1</v>
      </c>
      <c r="X377" s="62">
        <f t="shared" si="99"/>
        <v>1</v>
      </c>
      <c r="Y377" s="58">
        <f t="shared" si="86"/>
        <v>1</v>
      </c>
      <c r="Z377" s="59">
        <f t="shared" si="100"/>
        <v>1</v>
      </c>
      <c r="AA377" s="59">
        <f t="shared" si="101"/>
        <v>1</v>
      </c>
    </row>
    <row r="378" spans="1:27" ht="60" hidden="1" customHeight="1">
      <c r="A378" s="4">
        <v>376</v>
      </c>
      <c r="B378" s="4" t="s">
        <v>954</v>
      </c>
      <c r="C378" s="4" t="s">
        <v>2141</v>
      </c>
      <c r="D378" s="4" t="s">
        <v>955</v>
      </c>
      <c r="E378" s="5" t="s">
        <v>1216</v>
      </c>
      <c r="F378" s="19" t="s">
        <v>956</v>
      </c>
      <c r="G378" s="8" t="s">
        <v>1562</v>
      </c>
      <c r="H378" s="8" t="s">
        <v>2007</v>
      </c>
      <c r="I378" s="4"/>
      <c r="J378" s="54"/>
      <c r="K378" s="55">
        <f t="shared" si="87"/>
        <v>1</v>
      </c>
      <c r="L378" s="56" t="str">
        <f t="shared" si="88"/>
        <v>020855736</v>
      </c>
      <c r="M378" s="57" t="str">
        <f t="shared" si="89"/>
        <v>020855736</v>
      </c>
      <c r="N378" s="58">
        <f t="shared" si="90"/>
        <v>1</v>
      </c>
      <c r="O378" s="58">
        <f t="shared" si="91"/>
        <v>1</v>
      </c>
      <c r="P378" s="58">
        <f t="shared" si="85"/>
        <v>1</v>
      </c>
      <c r="Q378" s="59">
        <f t="shared" si="92"/>
        <v>1</v>
      </c>
      <c r="R378" s="60" t="str">
        <f t="shared" si="93"/>
        <v>096​9096992</v>
      </c>
      <c r="S378" s="56" t="str">
        <f t="shared" si="94"/>
        <v>0969096992</v>
      </c>
      <c r="T378" s="58" t="e">
        <f t="shared" si="95"/>
        <v>#VALUE!</v>
      </c>
      <c r="U378" s="56" t="str">
        <f t="shared" si="96"/>
        <v>0969096992</v>
      </c>
      <c r="V378" s="61" t="str">
        <f t="shared" si="97"/>
        <v>0969096992</v>
      </c>
      <c r="W378" s="58">
        <f t="shared" si="98"/>
        <v>1</v>
      </c>
      <c r="X378" s="62">
        <f t="shared" si="99"/>
        <v>1</v>
      </c>
      <c r="Y378" s="58">
        <f t="shared" si="86"/>
        <v>1</v>
      </c>
      <c r="Z378" s="59">
        <f t="shared" si="100"/>
        <v>1</v>
      </c>
      <c r="AA378" s="59">
        <f t="shared" si="101"/>
        <v>1</v>
      </c>
    </row>
    <row r="379" spans="1:27" ht="60" hidden="1" customHeight="1">
      <c r="A379" s="4">
        <v>377</v>
      </c>
      <c r="B379" s="4" t="s">
        <v>957</v>
      </c>
      <c r="C379" s="4" t="s">
        <v>2141</v>
      </c>
      <c r="D379" s="4" t="s">
        <v>958</v>
      </c>
      <c r="E379" s="5" t="s">
        <v>1216</v>
      </c>
      <c r="F379" s="19"/>
      <c r="G379" s="8" t="s">
        <v>1563</v>
      </c>
      <c r="H379" s="8" t="s">
        <v>2008</v>
      </c>
      <c r="I379" s="4"/>
      <c r="J379" s="54"/>
      <c r="K379" s="55">
        <f t="shared" si="87"/>
        <v>1</v>
      </c>
      <c r="L379" s="56" t="str">
        <f t="shared" si="88"/>
        <v>020607422</v>
      </c>
      <c r="M379" s="57" t="str">
        <f t="shared" si="89"/>
        <v>020607422</v>
      </c>
      <c r="N379" s="58">
        <f t="shared" si="90"/>
        <v>1</v>
      </c>
      <c r="O379" s="58">
        <f t="shared" si="91"/>
        <v>1</v>
      </c>
      <c r="P379" s="58">
        <f t="shared" si="85"/>
        <v>1</v>
      </c>
      <c r="Q379" s="59">
        <f t="shared" si="92"/>
        <v>1</v>
      </c>
      <c r="R379" s="60" t="str">
        <f t="shared" si="93"/>
        <v>0962526109</v>
      </c>
      <c r="S379" s="56" t="str">
        <f t="shared" si="94"/>
        <v>0962526109</v>
      </c>
      <c r="T379" s="58" t="e">
        <f t="shared" si="95"/>
        <v>#VALUE!</v>
      </c>
      <c r="U379" s="56" t="str">
        <f t="shared" si="96"/>
        <v>0962526109</v>
      </c>
      <c r="V379" s="61" t="str">
        <f t="shared" si="97"/>
        <v>0962526109</v>
      </c>
      <c r="W379" s="58">
        <f t="shared" si="98"/>
        <v>1</v>
      </c>
      <c r="X379" s="62">
        <f t="shared" si="99"/>
        <v>1</v>
      </c>
      <c r="Y379" s="58">
        <f t="shared" si="86"/>
        <v>1</v>
      </c>
      <c r="Z379" s="59">
        <f t="shared" si="100"/>
        <v>1</v>
      </c>
      <c r="AA379" s="59">
        <f t="shared" si="101"/>
        <v>1</v>
      </c>
    </row>
    <row r="380" spans="1:27" ht="60" hidden="1" customHeight="1">
      <c r="A380" s="4">
        <v>378</v>
      </c>
      <c r="B380" s="4" t="s">
        <v>959</v>
      </c>
      <c r="C380" s="4" t="s">
        <v>2141</v>
      </c>
      <c r="D380" s="4" t="s">
        <v>960</v>
      </c>
      <c r="E380" s="5" t="s">
        <v>1216</v>
      </c>
      <c r="F380" s="19" t="s">
        <v>961</v>
      </c>
      <c r="G380" s="9">
        <v>100830165</v>
      </c>
      <c r="H380" s="8" t="s">
        <v>2009</v>
      </c>
      <c r="I380" s="4"/>
      <c r="J380" s="54"/>
      <c r="K380" s="55">
        <f t="shared" si="87"/>
        <v>1</v>
      </c>
      <c r="L380" s="56" t="str">
        <f t="shared" si="88"/>
        <v>100830165</v>
      </c>
      <c r="M380" s="57" t="str">
        <f t="shared" si="89"/>
        <v>100830165</v>
      </c>
      <c r="N380" s="58">
        <f t="shared" si="90"/>
        <v>1</v>
      </c>
      <c r="O380" s="58">
        <f t="shared" si="91"/>
        <v>1</v>
      </c>
      <c r="P380" s="58">
        <f t="shared" si="85"/>
        <v>1</v>
      </c>
      <c r="Q380" s="59">
        <f t="shared" si="92"/>
        <v>1</v>
      </c>
      <c r="R380" s="60" t="str">
        <f t="shared" si="93"/>
        <v>0889122725</v>
      </c>
      <c r="S380" s="56" t="str">
        <f t="shared" si="94"/>
        <v>0889122725</v>
      </c>
      <c r="T380" s="58" t="e">
        <f t="shared" si="95"/>
        <v>#VALUE!</v>
      </c>
      <c r="U380" s="56" t="str">
        <f t="shared" si="96"/>
        <v>0889122725</v>
      </c>
      <c r="V380" s="61" t="str">
        <f t="shared" si="97"/>
        <v>0889122725</v>
      </c>
      <c r="W380" s="58">
        <f t="shared" si="98"/>
        <v>1</v>
      </c>
      <c r="X380" s="62">
        <f t="shared" si="99"/>
        <v>1</v>
      </c>
      <c r="Y380" s="58">
        <f t="shared" si="86"/>
        <v>1</v>
      </c>
      <c r="Z380" s="59">
        <f t="shared" si="100"/>
        <v>1</v>
      </c>
      <c r="AA380" s="59">
        <f t="shared" si="101"/>
        <v>1</v>
      </c>
    </row>
    <row r="381" spans="1:27" ht="60" hidden="1" customHeight="1">
      <c r="A381" s="4">
        <v>379</v>
      </c>
      <c r="B381" s="4" t="s">
        <v>962</v>
      </c>
      <c r="C381" s="4" t="s">
        <v>2141</v>
      </c>
      <c r="D381" s="4" t="s">
        <v>963</v>
      </c>
      <c r="E381" s="5" t="s">
        <v>1216</v>
      </c>
      <c r="F381" s="19" t="s">
        <v>964</v>
      </c>
      <c r="G381" s="8" t="s">
        <v>1564</v>
      </c>
      <c r="H381" s="8" t="s">
        <v>2010</v>
      </c>
      <c r="I381" s="4"/>
      <c r="J381" s="54"/>
      <c r="K381" s="55">
        <f t="shared" si="87"/>
        <v>1</v>
      </c>
      <c r="L381" s="56" t="str">
        <f t="shared" si="88"/>
        <v>050823796</v>
      </c>
      <c r="M381" s="57" t="str">
        <f t="shared" si="89"/>
        <v>050823796</v>
      </c>
      <c r="N381" s="58">
        <f t="shared" si="90"/>
        <v>1</v>
      </c>
      <c r="O381" s="58">
        <f t="shared" si="91"/>
        <v>1</v>
      </c>
      <c r="P381" s="58">
        <f t="shared" si="85"/>
        <v>1</v>
      </c>
      <c r="Q381" s="59">
        <f t="shared" si="92"/>
        <v>1</v>
      </c>
      <c r="R381" s="60" t="str">
        <f t="shared" si="93"/>
        <v>096​40​26​804</v>
      </c>
      <c r="S381" s="56" t="str">
        <f t="shared" si="94"/>
        <v>0964026804</v>
      </c>
      <c r="T381" s="58" t="e">
        <f t="shared" si="95"/>
        <v>#VALUE!</v>
      </c>
      <c r="U381" s="56" t="str">
        <f t="shared" si="96"/>
        <v>0964026804</v>
      </c>
      <c r="V381" s="61" t="str">
        <f t="shared" si="97"/>
        <v>0964026804</v>
      </c>
      <c r="W381" s="58">
        <f t="shared" si="98"/>
        <v>1</v>
      </c>
      <c r="X381" s="62">
        <f t="shared" si="99"/>
        <v>1</v>
      </c>
      <c r="Y381" s="58">
        <f t="shared" si="86"/>
        <v>1</v>
      </c>
      <c r="Z381" s="59">
        <f t="shared" si="100"/>
        <v>1</v>
      </c>
      <c r="AA381" s="59">
        <f t="shared" si="101"/>
        <v>1</v>
      </c>
    </row>
    <row r="382" spans="1:27" ht="60" hidden="1" customHeight="1">
      <c r="A382" s="4">
        <v>380</v>
      </c>
      <c r="B382" s="4" t="s">
        <v>965</v>
      </c>
      <c r="C382" s="4" t="s">
        <v>2141</v>
      </c>
      <c r="D382" s="4" t="s">
        <v>966</v>
      </c>
      <c r="E382" s="5" t="s">
        <v>1216</v>
      </c>
      <c r="F382" s="19" t="s">
        <v>967</v>
      </c>
      <c r="G382" s="8" t="s">
        <v>1565</v>
      </c>
      <c r="H382" s="8" t="s">
        <v>2011</v>
      </c>
      <c r="I382" s="4"/>
      <c r="J382" s="54"/>
      <c r="K382" s="55">
        <f t="shared" si="87"/>
        <v>1</v>
      </c>
      <c r="L382" s="56" t="str">
        <f t="shared" si="88"/>
        <v>020951987</v>
      </c>
      <c r="M382" s="57" t="str">
        <f t="shared" si="89"/>
        <v>020951987</v>
      </c>
      <c r="N382" s="58">
        <f t="shared" si="90"/>
        <v>1</v>
      </c>
      <c r="O382" s="58">
        <f t="shared" si="91"/>
        <v>1</v>
      </c>
      <c r="P382" s="58">
        <f t="shared" si="85"/>
        <v>1</v>
      </c>
      <c r="Q382" s="59">
        <f t="shared" si="92"/>
        <v>1</v>
      </c>
      <c r="R382" s="60" t="str">
        <f t="shared" si="93"/>
        <v>09390​1589</v>
      </c>
      <c r="S382" s="56" t="str">
        <f t="shared" si="94"/>
        <v>093901589</v>
      </c>
      <c r="T382" s="58" t="e">
        <f t="shared" si="95"/>
        <v>#VALUE!</v>
      </c>
      <c r="U382" s="56" t="str">
        <f t="shared" si="96"/>
        <v>093901589</v>
      </c>
      <c r="V382" s="61" t="str">
        <f t="shared" si="97"/>
        <v>093901589</v>
      </c>
      <c r="W382" s="58">
        <f t="shared" si="98"/>
        <v>1</v>
      </c>
      <c r="X382" s="62">
        <f t="shared" si="99"/>
        <v>1</v>
      </c>
      <c r="Y382" s="58">
        <f t="shared" si="86"/>
        <v>1</v>
      </c>
      <c r="Z382" s="59">
        <f t="shared" si="100"/>
        <v>1</v>
      </c>
      <c r="AA382" s="59">
        <f t="shared" si="101"/>
        <v>1</v>
      </c>
    </row>
    <row r="383" spans="1:27" ht="60" hidden="1" customHeight="1">
      <c r="A383" s="4">
        <v>381</v>
      </c>
      <c r="B383" s="4" t="s">
        <v>968</v>
      </c>
      <c r="C383" s="4" t="s">
        <v>2141</v>
      </c>
      <c r="D383" s="4" t="s">
        <v>969</v>
      </c>
      <c r="E383" s="5" t="s">
        <v>1216</v>
      </c>
      <c r="F383" s="19"/>
      <c r="G383" s="8" t="s">
        <v>1566</v>
      </c>
      <c r="H383" s="8" t="s">
        <v>2012</v>
      </c>
      <c r="I383" s="4"/>
      <c r="J383" s="54"/>
      <c r="K383" s="55">
        <f t="shared" si="87"/>
        <v>1</v>
      </c>
      <c r="L383" s="56" t="str">
        <f t="shared" si="88"/>
        <v>020395664</v>
      </c>
      <c r="M383" s="57" t="str">
        <f t="shared" si="89"/>
        <v>020395664</v>
      </c>
      <c r="N383" s="58">
        <f t="shared" si="90"/>
        <v>1</v>
      </c>
      <c r="O383" s="58">
        <f t="shared" si="91"/>
        <v>1</v>
      </c>
      <c r="P383" s="58">
        <f t="shared" si="85"/>
        <v>1</v>
      </c>
      <c r="Q383" s="59">
        <f t="shared" si="92"/>
        <v>1</v>
      </c>
      <c r="R383" s="60" t="str">
        <f t="shared" si="93"/>
        <v>096​3676894</v>
      </c>
      <c r="S383" s="56" t="str">
        <f t="shared" si="94"/>
        <v>0963676894</v>
      </c>
      <c r="T383" s="58" t="e">
        <f t="shared" si="95"/>
        <v>#VALUE!</v>
      </c>
      <c r="U383" s="56" t="str">
        <f t="shared" si="96"/>
        <v>0963676894</v>
      </c>
      <c r="V383" s="61" t="str">
        <f t="shared" si="97"/>
        <v>0963676894</v>
      </c>
      <c r="W383" s="58">
        <f t="shared" si="98"/>
        <v>1</v>
      </c>
      <c r="X383" s="62">
        <f t="shared" si="99"/>
        <v>1</v>
      </c>
      <c r="Y383" s="58">
        <f t="shared" si="86"/>
        <v>1</v>
      </c>
      <c r="Z383" s="59">
        <f t="shared" si="100"/>
        <v>1</v>
      </c>
      <c r="AA383" s="59">
        <f t="shared" si="101"/>
        <v>1</v>
      </c>
    </row>
    <row r="384" spans="1:27" ht="60" hidden="1" customHeight="1">
      <c r="A384" s="4">
        <v>382</v>
      </c>
      <c r="B384" s="4" t="s">
        <v>970</v>
      </c>
      <c r="C384" s="4" t="s">
        <v>2141</v>
      </c>
      <c r="D384" s="4" t="s">
        <v>971</v>
      </c>
      <c r="E384" s="5" t="s">
        <v>1216</v>
      </c>
      <c r="F384" s="19"/>
      <c r="G384" s="8" t="s">
        <v>1567</v>
      </c>
      <c r="H384" s="8" t="s">
        <v>2013</v>
      </c>
      <c r="I384" s="4"/>
      <c r="J384" s="54"/>
      <c r="K384" s="55">
        <f t="shared" si="87"/>
        <v>1</v>
      </c>
      <c r="L384" s="56" t="str">
        <f t="shared" si="88"/>
        <v>021201648</v>
      </c>
      <c r="M384" s="57" t="str">
        <f t="shared" si="89"/>
        <v>021201648</v>
      </c>
      <c r="N384" s="58">
        <f t="shared" si="90"/>
        <v>1</v>
      </c>
      <c r="O384" s="58">
        <f t="shared" si="91"/>
        <v>1</v>
      </c>
      <c r="P384" s="58">
        <f t="shared" si="85"/>
        <v>1</v>
      </c>
      <c r="Q384" s="59">
        <f t="shared" si="92"/>
        <v>1</v>
      </c>
      <c r="R384" s="60" t="str">
        <f t="shared" si="93"/>
        <v>0964678016</v>
      </c>
      <c r="S384" s="56" t="str">
        <f t="shared" si="94"/>
        <v>0964678016</v>
      </c>
      <c r="T384" s="58" t="e">
        <f t="shared" si="95"/>
        <v>#VALUE!</v>
      </c>
      <c r="U384" s="56" t="str">
        <f t="shared" si="96"/>
        <v>0964678016</v>
      </c>
      <c r="V384" s="61" t="str">
        <f t="shared" si="97"/>
        <v>0964678016</v>
      </c>
      <c r="W384" s="58">
        <f t="shared" si="98"/>
        <v>1</v>
      </c>
      <c r="X384" s="62">
        <f t="shared" si="99"/>
        <v>1</v>
      </c>
      <c r="Y384" s="58">
        <f t="shared" si="86"/>
        <v>1</v>
      </c>
      <c r="Z384" s="59">
        <f t="shared" si="100"/>
        <v>1</v>
      </c>
      <c r="AA384" s="59">
        <f t="shared" si="101"/>
        <v>1</v>
      </c>
    </row>
    <row r="385" spans="1:27" ht="60" hidden="1" customHeight="1">
      <c r="A385" s="4">
        <v>383</v>
      </c>
      <c r="B385" s="4" t="s">
        <v>972</v>
      </c>
      <c r="C385" s="4" t="s">
        <v>2141</v>
      </c>
      <c r="D385" s="4" t="s">
        <v>973</v>
      </c>
      <c r="E385" s="17" t="s">
        <v>1217</v>
      </c>
      <c r="F385" s="20"/>
      <c r="G385" s="22">
        <v>170733701</v>
      </c>
      <c r="H385" s="8" t="s">
        <v>2014</v>
      </c>
      <c r="I385" s="4"/>
      <c r="J385" s="54"/>
      <c r="K385" s="55">
        <f t="shared" si="87"/>
        <v>1</v>
      </c>
      <c r="L385" s="56" t="str">
        <f t="shared" si="88"/>
        <v>170733701</v>
      </c>
      <c r="M385" s="57" t="str">
        <f t="shared" si="89"/>
        <v>170733701</v>
      </c>
      <c r="N385" s="58">
        <f t="shared" si="90"/>
        <v>1</v>
      </c>
      <c r="O385" s="58">
        <f t="shared" si="91"/>
        <v>1</v>
      </c>
      <c r="P385" s="58">
        <f t="shared" si="85"/>
        <v>1</v>
      </c>
      <c r="Q385" s="59">
        <f t="shared" si="92"/>
        <v>1</v>
      </c>
      <c r="R385" s="60" t="str">
        <f t="shared" si="93"/>
        <v>095569280</v>
      </c>
      <c r="S385" s="56" t="str">
        <f t="shared" si="94"/>
        <v>095569280</v>
      </c>
      <c r="T385" s="58" t="e">
        <f t="shared" si="95"/>
        <v>#VALUE!</v>
      </c>
      <c r="U385" s="56" t="str">
        <f t="shared" si="96"/>
        <v>095569280</v>
      </c>
      <c r="V385" s="61" t="str">
        <f t="shared" si="97"/>
        <v>095569280</v>
      </c>
      <c r="W385" s="58">
        <f t="shared" si="98"/>
        <v>1</v>
      </c>
      <c r="X385" s="62">
        <f t="shared" si="99"/>
        <v>1</v>
      </c>
      <c r="Y385" s="58">
        <f t="shared" si="86"/>
        <v>1</v>
      </c>
      <c r="Z385" s="59">
        <f t="shared" si="100"/>
        <v>1</v>
      </c>
      <c r="AA385" s="59">
        <f t="shared" si="101"/>
        <v>1</v>
      </c>
    </row>
    <row r="386" spans="1:27" ht="60" hidden="1" customHeight="1">
      <c r="A386" s="4">
        <v>384</v>
      </c>
      <c r="B386" s="4" t="s">
        <v>974</v>
      </c>
      <c r="C386" s="4" t="s">
        <v>2141</v>
      </c>
      <c r="D386" s="4" t="s">
        <v>975</v>
      </c>
      <c r="E386" s="17" t="s">
        <v>1217</v>
      </c>
      <c r="F386" s="20"/>
      <c r="G386" s="9">
        <v>200236054</v>
      </c>
      <c r="H386" s="8" t="s">
        <v>2015</v>
      </c>
      <c r="I386" s="4"/>
      <c r="J386" s="54"/>
      <c r="K386" s="55">
        <f t="shared" si="87"/>
        <v>1</v>
      </c>
      <c r="L386" s="56" t="str">
        <f t="shared" si="88"/>
        <v>200236054</v>
      </c>
      <c r="M386" s="57" t="str">
        <f t="shared" si="89"/>
        <v>200236054</v>
      </c>
      <c r="N386" s="58">
        <f t="shared" si="90"/>
        <v>1</v>
      </c>
      <c r="O386" s="58">
        <f t="shared" si="91"/>
        <v>1</v>
      </c>
      <c r="P386" s="58">
        <f t="shared" si="85"/>
        <v>1</v>
      </c>
      <c r="Q386" s="59">
        <f t="shared" si="92"/>
        <v>1</v>
      </c>
      <c r="R386" s="60" t="str">
        <f t="shared" si="93"/>
        <v xml:space="preserve">0887569060 </v>
      </c>
      <c r="S386" s="56" t="str">
        <f t="shared" si="94"/>
        <v>0887569060</v>
      </c>
      <c r="T386" s="58" t="e">
        <f t="shared" si="95"/>
        <v>#VALUE!</v>
      </c>
      <c r="U386" s="56" t="str">
        <f t="shared" si="96"/>
        <v>0887569060</v>
      </c>
      <c r="V386" s="61" t="str">
        <f t="shared" si="97"/>
        <v>0887569060</v>
      </c>
      <c r="W386" s="58">
        <f t="shared" si="98"/>
        <v>1</v>
      </c>
      <c r="X386" s="62">
        <f t="shared" si="99"/>
        <v>1</v>
      </c>
      <c r="Y386" s="58">
        <f t="shared" si="86"/>
        <v>1</v>
      </c>
      <c r="Z386" s="59">
        <f t="shared" si="100"/>
        <v>1</v>
      </c>
      <c r="AA386" s="59">
        <f t="shared" si="101"/>
        <v>1</v>
      </c>
    </row>
    <row r="387" spans="1:27" ht="60" hidden="1" customHeight="1">
      <c r="A387" s="4">
        <v>385</v>
      </c>
      <c r="B387" s="4" t="s">
        <v>976</v>
      </c>
      <c r="C387" s="4" t="s">
        <v>2141</v>
      </c>
      <c r="D387" s="4" t="s">
        <v>977</v>
      </c>
      <c r="E387" s="17" t="s">
        <v>1217</v>
      </c>
      <c r="F387" s="20"/>
      <c r="G387" s="18" t="s">
        <v>1568</v>
      </c>
      <c r="H387" s="8" t="s">
        <v>2016</v>
      </c>
      <c r="I387" s="4"/>
      <c r="J387" s="54"/>
      <c r="K387" s="55">
        <f t="shared" si="87"/>
        <v>1</v>
      </c>
      <c r="L387" s="56" t="str">
        <f t="shared" si="88"/>
        <v>040466297</v>
      </c>
      <c r="M387" s="57" t="str">
        <f t="shared" si="89"/>
        <v>040466297</v>
      </c>
      <c r="N387" s="58">
        <f t="shared" si="90"/>
        <v>1</v>
      </c>
      <c r="O387" s="58">
        <f t="shared" si="91"/>
        <v>1</v>
      </c>
      <c r="P387" s="58">
        <f t="shared" ref="P387:P450" si="102">IF(M387="បរទេស",1,IF(COUNTIF(M:M,$M387)&gt;1,2,1))</f>
        <v>1</v>
      </c>
      <c r="Q387" s="59">
        <f t="shared" si="92"/>
        <v>1</v>
      </c>
      <c r="R387" s="60" t="str">
        <f t="shared" si="93"/>
        <v>0975594775</v>
      </c>
      <c r="S387" s="56" t="str">
        <f t="shared" si="94"/>
        <v>0975594775</v>
      </c>
      <c r="T387" s="58" t="e">
        <f t="shared" si="95"/>
        <v>#VALUE!</v>
      </c>
      <c r="U387" s="56" t="str">
        <f t="shared" si="96"/>
        <v>0975594775</v>
      </c>
      <c r="V387" s="61" t="str">
        <f t="shared" si="97"/>
        <v>0975594775</v>
      </c>
      <c r="W387" s="58">
        <f t="shared" si="98"/>
        <v>1</v>
      </c>
      <c r="X387" s="62">
        <f t="shared" si="99"/>
        <v>1</v>
      </c>
      <c r="Y387" s="58">
        <f t="shared" ref="Y387:Y450" si="103">IF(V387="បរទេស",1,IF(COUNTIF(V:V,$V387)&gt;1,2,1))</f>
        <v>1</v>
      </c>
      <c r="Z387" s="59">
        <f t="shared" si="100"/>
        <v>1</v>
      </c>
      <c r="AA387" s="59">
        <f t="shared" si="101"/>
        <v>1</v>
      </c>
    </row>
    <row r="388" spans="1:27" ht="60" hidden="1" customHeight="1">
      <c r="A388" s="4">
        <v>386</v>
      </c>
      <c r="B388" s="4" t="s">
        <v>978</v>
      </c>
      <c r="C388" s="4" t="s">
        <v>2141</v>
      </c>
      <c r="D388" s="4" t="s">
        <v>979</v>
      </c>
      <c r="E388" s="17" t="s">
        <v>1217</v>
      </c>
      <c r="F388" s="20"/>
      <c r="G388" s="8" t="s">
        <v>1569</v>
      </c>
      <c r="H388" s="8" t="s">
        <v>2017</v>
      </c>
      <c r="I388" s="4"/>
      <c r="J388" s="54"/>
      <c r="K388" s="55">
        <f t="shared" ref="K388:K451" si="104">IF(OR(H388="បរទេស",G388="បរទេស"),2,1)</f>
        <v>1</v>
      </c>
      <c r="L388" s="56" t="str">
        <f t="shared" ref="L388:L451" si="105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388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021306339</v>
      </c>
      <c r="M388" s="57" t="str">
        <f t="shared" ref="M388:M451" si="106">IF(L388="បរទេស","បរទេស",IF(AND($BC$2=1,LEN(L388)=8),"0"&amp;L388,IF(LEN(L388)&gt;9,2,LEFT(L388,9))))</f>
        <v>021306339</v>
      </c>
      <c r="N388" s="58">
        <f t="shared" ref="N388:N451" si="107">IF(L388="បរទេស",1,IF((LEN($M388)-9)=0,1,2))</f>
        <v>1</v>
      </c>
      <c r="O388" s="58">
        <f t="shared" ref="O388:O451" si="108">IF(M388="",2,1)</f>
        <v>1</v>
      </c>
      <c r="P388" s="58">
        <f t="shared" si="102"/>
        <v>1</v>
      </c>
      <c r="Q388" s="59">
        <f t="shared" ref="Q388:Q451" si="109">IF(M388="បរទេស",1,MAX(N388:P388))</f>
        <v>1</v>
      </c>
      <c r="R388" s="60" t="str">
        <f t="shared" ref="R388:R451" si="110">H388</f>
        <v>0966442964</v>
      </c>
      <c r="S388" s="56" t="str">
        <f t="shared" ref="S388:S451" si="111">SUBSTITUTE(SUBSTITUTE(SUBSTITUTE(SUBSTITUTE(SUBSTITUTE(SUBSTITUTE(SUBSTITUTE(SUBSTITUTE(SUBSTITUTE(SUBSTITUTE(SUBSTITUTE(SUBSTITUTE(SUBSTITUTE(SUBSTITUTE(SUBSTITUTE(SUBSTITUTE(SUBSTITUTE(SUBSTITUTE(SUBSTITUTE(SUBSTITUTE(SUBSTITUTE(SUBSTITUTE(R388,"១","1"),"២","2"),"៣","3"),"៤","4"),"៥","5"),"៦","6"),"៧","7"),"៨","8"),"៩","9"),"០","0")," ","")," ",""),"​",""),",","/"),"-",""),"(",""),")",""),"+855","0"),"(855)","0"),"O","0"),"o","0"),".","")</f>
        <v>0966442964</v>
      </c>
      <c r="T388" s="58" t="e">
        <f t="shared" ref="T388:T451" si="112">LEFT(S388, SEARCH("/",S388,1)-1)</f>
        <v>#VALUE!</v>
      </c>
      <c r="U388" s="56" t="str">
        <f t="shared" ref="U388:U451" si="113">IFERROR(T388,S388)</f>
        <v>0966442964</v>
      </c>
      <c r="V388" s="61" t="str">
        <f t="shared" ref="V388:V451" si="114">IF(LEFT(U388,5)="បរទេស","បរទេស",IF(LEFT(U388,3)="855","0"&amp;MID(U388,4,10),IF(LEFT(U388,1)="0",MID(U388,1,10),IF(LEFT(U388,1)&gt;=1,"0"&amp;MID(U388,1,10),U388))))</f>
        <v>0966442964</v>
      </c>
      <c r="W388" s="58">
        <f t="shared" ref="W388:W451" si="115">IF(V388="បរទេស",1,IF(OR(LEN(V388)=9,LEN(V388)=10),1,2))</f>
        <v>1</v>
      </c>
      <c r="X388" s="62">
        <f t="shared" ref="X388:X451" si="116">IF(V388="",2,1)</f>
        <v>1</v>
      </c>
      <c r="Y388" s="58">
        <f t="shared" si="103"/>
        <v>1</v>
      </c>
      <c r="Z388" s="59">
        <f t="shared" ref="Z388:Z451" si="117">IF(V388="បរទេស",1,MAX(W388:Y388))</f>
        <v>1</v>
      </c>
      <c r="AA388" s="59">
        <f t="shared" ref="AA388:AA451" si="118">IF(K388=2,2,MAX(J388,Q388,Z388,Z388))</f>
        <v>1</v>
      </c>
    </row>
    <row r="389" spans="1:27" ht="60" hidden="1" customHeight="1">
      <c r="A389" s="4">
        <v>387</v>
      </c>
      <c r="B389" s="4" t="s">
        <v>980</v>
      </c>
      <c r="C389" s="4" t="s">
        <v>2141</v>
      </c>
      <c r="D389" s="4" t="s">
        <v>505</v>
      </c>
      <c r="E389" s="17" t="s">
        <v>1217</v>
      </c>
      <c r="F389" s="25"/>
      <c r="G389" s="18" t="s">
        <v>1570</v>
      </c>
      <c r="H389" s="8" t="s">
        <v>2018</v>
      </c>
      <c r="I389" s="4"/>
      <c r="J389" s="54"/>
      <c r="K389" s="55">
        <f t="shared" si="104"/>
        <v>1</v>
      </c>
      <c r="L389" s="56" t="str">
        <f t="shared" si="105"/>
        <v>021181356</v>
      </c>
      <c r="M389" s="57" t="str">
        <f t="shared" si="106"/>
        <v>021181356</v>
      </c>
      <c r="N389" s="58">
        <f t="shared" si="107"/>
        <v>1</v>
      </c>
      <c r="O389" s="58">
        <f t="shared" si="108"/>
        <v>1</v>
      </c>
      <c r="P389" s="58">
        <f t="shared" si="102"/>
        <v>1</v>
      </c>
      <c r="Q389" s="59">
        <f t="shared" si="109"/>
        <v>1</v>
      </c>
      <c r="R389" s="60" t="str">
        <f t="shared" si="110"/>
        <v>081529302</v>
      </c>
      <c r="S389" s="56" t="str">
        <f t="shared" si="111"/>
        <v>081529302</v>
      </c>
      <c r="T389" s="58" t="e">
        <f t="shared" si="112"/>
        <v>#VALUE!</v>
      </c>
      <c r="U389" s="56" t="str">
        <f t="shared" si="113"/>
        <v>081529302</v>
      </c>
      <c r="V389" s="61" t="str">
        <f t="shared" si="114"/>
        <v>081529302</v>
      </c>
      <c r="W389" s="58">
        <f t="shared" si="115"/>
        <v>1</v>
      </c>
      <c r="X389" s="62">
        <f t="shared" si="116"/>
        <v>1</v>
      </c>
      <c r="Y389" s="58">
        <f t="shared" si="103"/>
        <v>1</v>
      </c>
      <c r="Z389" s="59">
        <f t="shared" si="117"/>
        <v>1</v>
      </c>
      <c r="AA389" s="59">
        <f t="shared" si="118"/>
        <v>1</v>
      </c>
    </row>
    <row r="390" spans="1:27" ht="60" hidden="1" customHeight="1">
      <c r="A390" s="4">
        <v>388</v>
      </c>
      <c r="B390" s="4" t="s">
        <v>981</v>
      </c>
      <c r="C390" s="4" t="s">
        <v>2143</v>
      </c>
      <c r="D390" s="4" t="s">
        <v>982</v>
      </c>
      <c r="E390" s="5" t="s">
        <v>1218</v>
      </c>
      <c r="F390" s="20" t="s">
        <v>983</v>
      </c>
      <c r="G390" s="7" t="s">
        <v>1571</v>
      </c>
      <c r="H390" s="8" t="s">
        <v>2019</v>
      </c>
      <c r="I390" s="4"/>
      <c r="J390" s="54"/>
      <c r="K390" s="55">
        <f t="shared" si="104"/>
        <v>1</v>
      </c>
      <c r="L390" s="56" t="str">
        <f t="shared" si="105"/>
        <v>021011943</v>
      </c>
      <c r="M390" s="57" t="str">
        <f t="shared" si="106"/>
        <v>021011943</v>
      </c>
      <c r="N390" s="58">
        <f t="shared" si="107"/>
        <v>1</v>
      </c>
      <c r="O390" s="58">
        <f t="shared" si="108"/>
        <v>1</v>
      </c>
      <c r="P390" s="58">
        <f t="shared" si="102"/>
        <v>1</v>
      </c>
      <c r="Q390" s="59">
        <f t="shared" si="109"/>
        <v>1</v>
      </c>
      <c r="R390" s="60" t="str">
        <f t="shared" si="110"/>
        <v>0968264177</v>
      </c>
      <c r="S390" s="56" t="str">
        <f t="shared" si="111"/>
        <v>0968264177</v>
      </c>
      <c r="T390" s="58" t="e">
        <f t="shared" si="112"/>
        <v>#VALUE!</v>
      </c>
      <c r="U390" s="56" t="str">
        <f t="shared" si="113"/>
        <v>0968264177</v>
      </c>
      <c r="V390" s="61" t="str">
        <f t="shared" si="114"/>
        <v>0968264177</v>
      </c>
      <c r="W390" s="58">
        <f t="shared" si="115"/>
        <v>1</v>
      </c>
      <c r="X390" s="62">
        <f t="shared" si="116"/>
        <v>1</v>
      </c>
      <c r="Y390" s="58">
        <f t="shared" si="103"/>
        <v>1</v>
      </c>
      <c r="Z390" s="59">
        <f t="shared" si="117"/>
        <v>1</v>
      </c>
      <c r="AA390" s="59">
        <f t="shared" si="118"/>
        <v>1</v>
      </c>
    </row>
    <row r="391" spans="1:27" ht="60" hidden="1" customHeight="1">
      <c r="A391" s="4">
        <v>389</v>
      </c>
      <c r="B391" s="4" t="s">
        <v>984</v>
      </c>
      <c r="C391" s="4" t="s">
        <v>2143</v>
      </c>
      <c r="D391" s="4" t="s">
        <v>985</v>
      </c>
      <c r="E391" s="5" t="s">
        <v>1218</v>
      </c>
      <c r="F391" s="20" t="s">
        <v>986</v>
      </c>
      <c r="G391" s="7" t="s">
        <v>1572</v>
      </c>
      <c r="H391" s="8" t="s">
        <v>2020</v>
      </c>
      <c r="I391" s="4"/>
      <c r="J391" s="54"/>
      <c r="K391" s="55">
        <f t="shared" si="104"/>
        <v>1</v>
      </c>
      <c r="L391" s="56" t="str">
        <f t="shared" si="105"/>
        <v>020841551</v>
      </c>
      <c r="M391" s="57" t="str">
        <f t="shared" si="106"/>
        <v>020841551</v>
      </c>
      <c r="N391" s="58">
        <f t="shared" si="107"/>
        <v>1</v>
      </c>
      <c r="O391" s="58">
        <f t="shared" si="108"/>
        <v>1</v>
      </c>
      <c r="P391" s="58">
        <f t="shared" si="102"/>
        <v>1</v>
      </c>
      <c r="Q391" s="59">
        <f t="shared" si="109"/>
        <v>1</v>
      </c>
      <c r="R391" s="60" t="str">
        <f t="shared" si="110"/>
        <v>093436230</v>
      </c>
      <c r="S391" s="56" t="str">
        <f t="shared" si="111"/>
        <v>093436230</v>
      </c>
      <c r="T391" s="58" t="e">
        <f t="shared" si="112"/>
        <v>#VALUE!</v>
      </c>
      <c r="U391" s="56" t="str">
        <f t="shared" si="113"/>
        <v>093436230</v>
      </c>
      <c r="V391" s="61" t="str">
        <f t="shared" si="114"/>
        <v>093436230</v>
      </c>
      <c r="W391" s="58">
        <f t="shared" si="115"/>
        <v>1</v>
      </c>
      <c r="X391" s="62">
        <f t="shared" si="116"/>
        <v>1</v>
      </c>
      <c r="Y391" s="58">
        <f t="shared" si="103"/>
        <v>1</v>
      </c>
      <c r="Z391" s="59">
        <f t="shared" si="117"/>
        <v>1</v>
      </c>
      <c r="AA391" s="59">
        <f t="shared" si="118"/>
        <v>1</v>
      </c>
    </row>
    <row r="392" spans="1:27" ht="60" hidden="1" customHeight="1">
      <c r="A392" s="4">
        <v>390</v>
      </c>
      <c r="B392" s="4" t="s">
        <v>987</v>
      </c>
      <c r="C392" s="4" t="s">
        <v>2143</v>
      </c>
      <c r="D392" s="4" t="s">
        <v>988</v>
      </c>
      <c r="E392" s="5" t="s">
        <v>1218</v>
      </c>
      <c r="F392" s="20" t="s">
        <v>989</v>
      </c>
      <c r="G392" s="7" t="s">
        <v>1573</v>
      </c>
      <c r="H392" s="8" t="s">
        <v>2021</v>
      </c>
      <c r="I392" s="4"/>
      <c r="J392" s="54"/>
      <c r="K392" s="55">
        <f t="shared" si="104"/>
        <v>1</v>
      </c>
      <c r="L392" s="56" t="str">
        <f t="shared" si="105"/>
        <v>020855037</v>
      </c>
      <c r="M392" s="57" t="str">
        <f t="shared" si="106"/>
        <v>020855037</v>
      </c>
      <c r="N392" s="58">
        <f t="shared" si="107"/>
        <v>1</v>
      </c>
      <c r="O392" s="58">
        <f t="shared" si="108"/>
        <v>1</v>
      </c>
      <c r="P392" s="58">
        <f t="shared" si="102"/>
        <v>1</v>
      </c>
      <c r="Q392" s="59">
        <f t="shared" si="109"/>
        <v>1</v>
      </c>
      <c r="R392" s="60" t="str">
        <f t="shared" si="110"/>
        <v>070621566</v>
      </c>
      <c r="S392" s="56" t="str">
        <f t="shared" si="111"/>
        <v>070621566</v>
      </c>
      <c r="T392" s="58" t="e">
        <f t="shared" si="112"/>
        <v>#VALUE!</v>
      </c>
      <c r="U392" s="56" t="str">
        <f t="shared" si="113"/>
        <v>070621566</v>
      </c>
      <c r="V392" s="61" t="str">
        <f t="shared" si="114"/>
        <v>070621566</v>
      </c>
      <c r="W392" s="58">
        <f t="shared" si="115"/>
        <v>1</v>
      </c>
      <c r="X392" s="62">
        <f t="shared" si="116"/>
        <v>1</v>
      </c>
      <c r="Y392" s="58">
        <f t="shared" si="103"/>
        <v>1</v>
      </c>
      <c r="Z392" s="59">
        <f t="shared" si="117"/>
        <v>1</v>
      </c>
      <c r="AA392" s="59">
        <f t="shared" si="118"/>
        <v>1</v>
      </c>
    </row>
    <row r="393" spans="1:27" ht="60" hidden="1" customHeight="1">
      <c r="A393" s="4">
        <v>391</v>
      </c>
      <c r="B393" s="4" t="s">
        <v>990</v>
      </c>
      <c r="C393" s="4" t="s">
        <v>2143</v>
      </c>
      <c r="D393" s="4" t="s">
        <v>991</v>
      </c>
      <c r="E393" s="5" t="s">
        <v>1218</v>
      </c>
      <c r="F393" s="20" t="s">
        <v>992</v>
      </c>
      <c r="G393" s="8" t="s">
        <v>1574</v>
      </c>
      <c r="H393" s="8" t="s">
        <v>2022</v>
      </c>
      <c r="I393" s="4"/>
      <c r="J393" s="54"/>
      <c r="K393" s="55">
        <f t="shared" si="104"/>
        <v>1</v>
      </c>
      <c r="L393" s="56" t="str">
        <f t="shared" si="105"/>
        <v>080097649</v>
      </c>
      <c r="M393" s="57" t="str">
        <f t="shared" si="106"/>
        <v>080097649</v>
      </c>
      <c r="N393" s="58">
        <f t="shared" si="107"/>
        <v>1</v>
      </c>
      <c r="O393" s="58">
        <f t="shared" si="108"/>
        <v>1</v>
      </c>
      <c r="P393" s="58">
        <f t="shared" si="102"/>
        <v>1</v>
      </c>
      <c r="Q393" s="59">
        <f t="shared" si="109"/>
        <v>1</v>
      </c>
      <c r="R393" s="60" t="str">
        <f t="shared" si="110"/>
        <v>0883566867</v>
      </c>
      <c r="S393" s="56" t="str">
        <f t="shared" si="111"/>
        <v>0883566867</v>
      </c>
      <c r="T393" s="58" t="e">
        <f t="shared" si="112"/>
        <v>#VALUE!</v>
      </c>
      <c r="U393" s="56" t="str">
        <f t="shared" si="113"/>
        <v>0883566867</v>
      </c>
      <c r="V393" s="61" t="str">
        <f t="shared" si="114"/>
        <v>0883566867</v>
      </c>
      <c r="W393" s="58">
        <f t="shared" si="115"/>
        <v>1</v>
      </c>
      <c r="X393" s="62">
        <f t="shared" si="116"/>
        <v>1</v>
      </c>
      <c r="Y393" s="58">
        <f t="shared" si="103"/>
        <v>1</v>
      </c>
      <c r="Z393" s="59">
        <f t="shared" si="117"/>
        <v>1</v>
      </c>
      <c r="AA393" s="59">
        <f t="shared" si="118"/>
        <v>1</v>
      </c>
    </row>
    <row r="394" spans="1:27" ht="60" hidden="1" customHeight="1">
      <c r="A394" s="4">
        <v>392</v>
      </c>
      <c r="B394" s="4" t="s">
        <v>993</v>
      </c>
      <c r="C394" s="4" t="s">
        <v>2143</v>
      </c>
      <c r="D394" s="4" t="s">
        <v>994</v>
      </c>
      <c r="E394" s="5" t="s">
        <v>1218</v>
      </c>
      <c r="F394" s="20"/>
      <c r="G394" s="8" t="s">
        <v>1575</v>
      </c>
      <c r="H394" s="8" t="s">
        <v>2023</v>
      </c>
      <c r="I394" s="4"/>
      <c r="J394" s="54"/>
      <c r="K394" s="55">
        <f t="shared" si="104"/>
        <v>1</v>
      </c>
      <c r="L394" s="56" t="str">
        <f t="shared" si="105"/>
        <v>030387130</v>
      </c>
      <c r="M394" s="57" t="str">
        <f t="shared" si="106"/>
        <v>030387130</v>
      </c>
      <c r="N394" s="58">
        <f t="shared" si="107"/>
        <v>1</v>
      </c>
      <c r="O394" s="58">
        <f t="shared" si="108"/>
        <v>1</v>
      </c>
      <c r="P394" s="58">
        <f t="shared" si="102"/>
        <v>1</v>
      </c>
      <c r="Q394" s="59">
        <f t="shared" si="109"/>
        <v>1</v>
      </c>
      <c r="R394" s="60" t="str">
        <f t="shared" si="110"/>
        <v>081486720</v>
      </c>
      <c r="S394" s="56" t="str">
        <f t="shared" si="111"/>
        <v>081486720</v>
      </c>
      <c r="T394" s="58" t="e">
        <f t="shared" si="112"/>
        <v>#VALUE!</v>
      </c>
      <c r="U394" s="56" t="str">
        <f t="shared" si="113"/>
        <v>081486720</v>
      </c>
      <c r="V394" s="61" t="str">
        <f t="shared" si="114"/>
        <v>081486720</v>
      </c>
      <c r="W394" s="58">
        <f t="shared" si="115"/>
        <v>1</v>
      </c>
      <c r="X394" s="62">
        <f t="shared" si="116"/>
        <v>1</v>
      </c>
      <c r="Y394" s="58">
        <f t="shared" si="103"/>
        <v>1</v>
      </c>
      <c r="Z394" s="59">
        <f t="shared" si="117"/>
        <v>1</v>
      </c>
      <c r="AA394" s="59">
        <f t="shared" si="118"/>
        <v>1</v>
      </c>
    </row>
    <row r="395" spans="1:27" ht="60" hidden="1" customHeight="1">
      <c r="A395" s="4">
        <v>393</v>
      </c>
      <c r="B395" s="4" t="s">
        <v>995</v>
      </c>
      <c r="C395" s="4" t="s">
        <v>2141</v>
      </c>
      <c r="D395" s="4" t="s">
        <v>996</v>
      </c>
      <c r="E395" s="5" t="s">
        <v>1219</v>
      </c>
      <c r="F395" s="19" t="s">
        <v>997</v>
      </c>
      <c r="G395" s="7" t="s">
        <v>1576</v>
      </c>
      <c r="H395" s="8" t="s">
        <v>2024</v>
      </c>
      <c r="I395" s="4"/>
      <c r="J395" s="54"/>
      <c r="K395" s="55">
        <f t="shared" si="104"/>
        <v>1</v>
      </c>
      <c r="L395" s="56" t="str">
        <f t="shared" si="105"/>
        <v>020704855</v>
      </c>
      <c r="M395" s="57" t="str">
        <f t="shared" si="106"/>
        <v>020704855</v>
      </c>
      <c r="N395" s="58">
        <f t="shared" si="107"/>
        <v>1</v>
      </c>
      <c r="O395" s="58">
        <f t="shared" si="108"/>
        <v>1</v>
      </c>
      <c r="P395" s="58">
        <f t="shared" si="102"/>
        <v>1</v>
      </c>
      <c r="Q395" s="59">
        <f t="shared" si="109"/>
        <v>1</v>
      </c>
      <c r="R395" s="60" t="str">
        <f t="shared" si="110"/>
        <v>068875650</v>
      </c>
      <c r="S395" s="56" t="str">
        <f t="shared" si="111"/>
        <v>068875650</v>
      </c>
      <c r="T395" s="58" t="e">
        <f t="shared" si="112"/>
        <v>#VALUE!</v>
      </c>
      <c r="U395" s="56" t="str">
        <f t="shared" si="113"/>
        <v>068875650</v>
      </c>
      <c r="V395" s="61" t="str">
        <f t="shared" si="114"/>
        <v>068875650</v>
      </c>
      <c r="W395" s="58">
        <f t="shared" si="115"/>
        <v>1</v>
      </c>
      <c r="X395" s="62">
        <f t="shared" si="116"/>
        <v>1</v>
      </c>
      <c r="Y395" s="58">
        <f t="shared" si="103"/>
        <v>1</v>
      </c>
      <c r="Z395" s="59">
        <f t="shared" si="117"/>
        <v>1</v>
      </c>
      <c r="AA395" s="59">
        <f t="shared" si="118"/>
        <v>1</v>
      </c>
    </row>
    <row r="396" spans="1:27" ht="60" hidden="1" customHeight="1">
      <c r="A396" s="4">
        <v>394</v>
      </c>
      <c r="B396" s="4" t="s">
        <v>998</v>
      </c>
      <c r="C396" s="4" t="s">
        <v>2141</v>
      </c>
      <c r="D396" s="4" t="s">
        <v>999</v>
      </c>
      <c r="E396" s="5" t="s">
        <v>1219</v>
      </c>
      <c r="F396" s="19" t="s">
        <v>1000</v>
      </c>
      <c r="G396" s="7" t="s">
        <v>1577</v>
      </c>
      <c r="H396" s="8" t="s">
        <v>2025</v>
      </c>
      <c r="I396" s="4"/>
      <c r="J396" s="54"/>
      <c r="K396" s="55">
        <f t="shared" si="104"/>
        <v>1</v>
      </c>
      <c r="L396" s="56" t="str">
        <f t="shared" si="105"/>
        <v>020995720</v>
      </c>
      <c r="M396" s="57" t="str">
        <f t="shared" si="106"/>
        <v>020995720</v>
      </c>
      <c r="N396" s="58">
        <f t="shared" si="107"/>
        <v>1</v>
      </c>
      <c r="O396" s="58">
        <f t="shared" si="108"/>
        <v>1</v>
      </c>
      <c r="P396" s="58">
        <f t="shared" si="102"/>
        <v>1</v>
      </c>
      <c r="Q396" s="59">
        <f t="shared" si="109"/>
        <v>1</v>
      </c>
      <c r="R396" s="60" t="str">
        <f t="shared" si="110"/>
        <v>098915084</v>
      </c>
      <c r="S396" s="56" t="str">
        <f t="shared" si="111"/>
        <v>098915084</v>
      </c>
      <c r="T396" s="58" t="e">
        <f t="shared" si="112"/>
        <v>#VALUE!</v>
      </c>
      <c r="U396" s="56" t="str">
        <f t="shared" si="113"/>
        <v>098915084</v>
      </c>
      <c r="V396" s="61" t="str">
        <f t="shared" si="114"/>
        <v>098915084</v>
      </c>
      <c r="W396" s="58">
        <f t="shared" si="115"/>
        <v>1</v>
      </c>
      <c r="X396" s="62">
        <f t="shared" si="116"/>
        <v>1</v>
      </c>
      <c r="Y396" s="58">
        <f t="shared" si="103"/>
        <v>1</v>
      </c>
      <c r="Z396" s="59">
        <f t="shared" si="117"/>
        <v>1</v>
      </c>
      <c r="AA396" s="59">
        <f t="shared" si="118"/>
        <v>1</v>
      </c>
    </row>
    <row r="397" spans="1:27" ht="60" hidden="1" customHeight="1">
      <c r="A397" s="4">
        <v>395</v>
      </c>
      <c r="B397" s="4" t="s">
        <v>1001</v>
      </c>
      <c r="C397" s="4" t="s">
        <v>2141</v>
      </c>
      <c r="D397" s="4" t="s">
        <v>1002</v>
      </c>
      <c r="E397" s="5" t="s">
        <v>1219</v>
      </c>
      <c r="F397" s="19" t="s">
        <v>1003</v>
      </c>
      <c r="G397" s="7" t="s">
        <v>1578</v>
      </c>
      <c r="H397" s="8" t="s">
        <v>2026</v>
      </c>
      <c r="I397" s="4"/>
      <c r="J397" s="54"/>
      <c r="K397" s="55">
        <f t="shared" si="104"/>
        <v>1</v>
      </c>
      <c r="L397" s="56" t="str">
        <f t="shared" si="105"/>
        <v>171064615</v>
      </c>
      <c r="M397" s="57" t="str">
        <f t="shared" si="106"/>
        <v>171064615</v>
      </c>
      <c r="N397" s="58">
        <f t="shared" si="107"/>
        <v>1</v>
      </c>
      <c r="O397" s="58">
        <f t="shared" si="108"/>
        <v>1</v>
      </c>
      <c r="P397" s="58">
        <f t="shared" si="102"/>
        <v>1</v>
      </c>
      <c r="Q397" s="59">
        <f t="shared" si="109"/>
        <v>1</v>
      </c>
      <c r="R397" s="60" t="str">
        <f t="shared" si="110"/>
        <v>077392709</v>
      </c>
      <c r="S397" s="56" t="str">
        <f t="shared" si="111"/>
        <v>077392709</v>
      </c>
      <c r="T397" s="58" t="e">
        <f t="shared" si="112"/>
        <v>#VALUE!</v>
      </c>
      <c r="U397" s="56" t="str">
        <f t="shared" si="113"/>
        <v>077392709</v>
      </c>
      <c r="V397" s="61" t="str">
        <f t="shared" si="114"/>
        <v>077392709</v>
      </c>
      <c r="W397" s="58">
        <f t="shared" si="115"/>
        <v>1</v>
      </c>
      <c r="X397" s="62">
        <f t="shared" si="116"/>
        <v>1</v>
      </c>
      <c r="Y397" s="58">
        <f t="shared" si="103"/>
        <v>1</v>
      </c>
      <c r="Z397" s="59">
        <f t="shared" si="117"/>
        <v>1</v>
      </c>
      <c r="AA397" s="59">
        <f t="shared" si="118"/>
        <v>1</v>
      </c>
    </row>
    <row r="398" spans="1:27" ht="60" customHeight="1">
      <c r="A398" s="4">
        <v>396</v>
      </c>
      <c r="B398" s="4" t="s">
        <v>1004</v>
      </c>
      <c r="C398" s="4" t="s">
        <v>2141</v>
      </c>
      <c r="D398" s="4" t="s">
        <v>1005</v>
      </c>
      <c r="E398" s="5" t="s">
        <v>1219</v>
      </c>
      <c r="F398" s="19" t="s">
        <v>1006</v>
      </c>
      <c r="G398" s="8" t="s">
        <v>1579</v>
      </c>
      <c r="H398" s="8" t="s">
        <v>2027</v>
      </c>
      <c r="I398" s="4"/>
      <c r="J398" s="54"/>
      <c r="K398" s="55">
        <f t="shared" si="104"/>
        <v>1</v>
      </c>
      <c r="L398" s="56" t="str">
        <f t="shared" si="105"/>
        <v>020605549</v>
      </c>
      <c r="M398" s="57" t="str">
        <f t="shared" si="106"/>
        <v>020605549</v>
      </c>
      <c r="N398" s="58">
        <f t="shared" si="107"/>
        <v>1</v>
      </c>
      <c r="O398" s="58">
        <f t="shared" si="108"/>
        <v>1</v>
      </c>
      <c r="P398" s="58">
        <f t="shared" si="102"/>
        <v>2</v>
      </c>
      <c r="Q398" s="59">
        <f t="shared" si="109"/>
        <v>2</v>
      </c>
      <c r="R398" s="60" t="str">
        <f t="shared" si="110"/>
        <v>0888662225</v>
      </c>
      <c r="S398" s="56" t="str">
        <f t="shared" si="111"/>
        <v>0888662225</v>
      </c>
      <c r="T398" s="58" t="e">
        <f t="shared" si="112"/>
        <v>#VALUE!</v>
      </c>
      <c r="U398" s="56" t="str">
        <f t="shared" si="113"/>
        <v>0888662225</v>
      </c>
      <c r="V398" s="61" t="str">
        <f t="shared" si="114"/>
        <v>0888662225</v>
      </c>
      <c r="W398" s="58">
        <f t="shared" si="115"/>
        <v>1</v>
      </c>
      <c r="X398" s="62">
        <f t="shared" si="116"/>
        <v>1</v>
      </c>
      <c r="Y398" s="58">
        <f t="shared" si="103"/>
        <v>1</v>
      </c>
      <c r="Z398" s="59">
        <f t="shared" si="117"/>
        <v>1</v>
      </c>
      <c r="AA398" s="59">
        <f t="shared" si="118"/>
        <v>2</v>
      </c>
    </row>
    <row r="399" spans="1:27" ht="60" hidden="1" customHeight="1">
      <c r="A399" s="4">
        <v>397</v>
      </c>
      <c r="B399" s="4" t="s">
        <v>1007</v>
      </c>
      <c r="C399" s="4" t="s">
        <v>2141</v>
      </c>
      <c r="D399" s="4" t="s">
        <v>1008</v>
      </c>
      <c r="E399" s="5" t="s">
        <v>1219</v>
      </c>
      <c r="F399" s="19"/>
      <c r="G399" s="8" t="s">
        <v>1580</v>
      </c>
      <c r="H399" s="8" t="s">
        <v>2028</v>
      </c>
      <c r="I399" s="4"/>
      <c r="J399" s="54"/>
      <c r="K399" s="55">
        <f t="shared" si="104"/>
        <v>1</v>
      </c>
      <c r="L399" s="56" t="str">
        <f t="shared" si="105"/>
        <v>020340293</v>
      </c>
      <c r="M399" s="57" t="str">
        <f t="shared" si="106"/>
        <v>020340293</v>
      </c>
      <c r="N399" s="58">
        <f t="shared" si="107"/>
        <v>1</v>
      </c>
      <c r="O399" s="58">
        <f t="shared" si="108"/>
        <v>1</v>
      </c>
      <c r="P399" s="58">
        <f t="shared" si="102"/>
        <v>1</v>
      </c>
      <c r="Q399" s="59">
        <f t="shared" si="109"/>
        <v>1</v>
      </c>
      <c r="R399" s="60" t="str">
        <f t="shared" si="110"/>
        <v>0719142999</v>
      </c>
      <c r="S399" s="56" t="str">
        <f t="shared" si="111"/>
        <v>0719142999</v>
      </c>
      <c r="T399" s="58" t="e">
        <f t="shared" si="112"/>
        <v>#VALUE!</v>
      </c>
      <c r="U399" s="56" t="str">
        <f t="shared" si="113"/>
        <v>0719142999</v>
      </c>
      <c r="V399" s="61" t="str">
        <f t="shared" si="114"/>
        <v>0719142999</v>
      </c>
      <c r="W399" s="58">
        <f t="shared" si="115"/>
        <v>1</v>
      </c>
      <c r="X399" s="62">
        <f t="shared" si="116"/>
        <v>1</v>
      </c>
      <c r="Y399" s="58">
        <f t="shared" si="103"/>
        <v>1</v>
      </c>
      <c r="Z399" s="59">
        <f t="shared" si="117"/>
        <v>1</v>
      </c>
      <c r="AA399" s="59">
        <f t="shared" si="118"/>
        <v>1</v>
      </c>
    </row>
    <row r="400" spans="1:27" ht="60" hidden="1" customHeight="1">
      <c r="A400" s="4">
        <v>398</v>
      </c>
      <c r="B400" s="4" t="s">
        <v>1009</v>
      </c>
      <c r="C400" s="4" t="s">
        <v>2141</v>
      </c>
      <c r="D400" s="4" t="s">
        <v>1010</v>
      </c>
      <c r="E400" s="5" t="s">
        <v>1219</v>
      </c>
      <c r="F400" s="19" t="s">
        <v>1011</v>
      </c>
      <c r="G400" s="8" t="s">
        <v>1581</v>
      </c>
      <c r="H400" s="8" t="s">
        <v>2029</v>
      </c>
      <c r="I400" s="4"/>
      <c r="J400" s="54"/>
      <c r="K400" s="55">
        <f t="shared" si="104"/>
        <v>1</v>
      </c>
      <c r="L400" s="56" t="str">
        <f t="shared" si="105"/>
        <v>021153681</v>
      </c>
      <c r="M400" s="57" t="str">
        <f t="shared" si="106"/>
        <v>021153681</v>
      </c>
      <c r="N400" s="58">
        <f t="shared" si="107"/>
        <v>1</v>
      </c>
      <c r="O400" s="58">
        <f t="shared" si="108"/>
        <v>1</v>
      </c>
      <c r="P400" s="58">
        <f t="shared" si="102"/>
        <v>1</v>
      </c>
      <c r="Q400" s="59">
        <f t="shared" si="109"/>
        <v>1</v>
      </c>
      <c r="R400" s="60" t="str">
        <f t="shared" si="110"/>
        <v>0973595966</v>
      </c>
      <c r="S400" s="56" t="str">
        <f t="shared" si="111"/>
        <v>0973595966</v>
      </c>
      <c r="T400" s="58" t="e">
        <f t="shared" si="112"/>
        <v>#VALUE!</v>
      </c>
      <c r="U400" s="56" t="str">
        <f t="shared" si="113"/>
        <v>0973595966</v>
      </c>
      <c r="V400" s="61" t="str">
        <f t="shared" si="114"/>
        <v>0973595966</v>
      </c>
      <c r="W400" s="58">
        <f t="shared" si="115"/>
        <v>1</v>
      </c>
      <c r="X400" s="62">
        <f t="shared" si="116"/>
        <v>1</v>
      </c>
      <c r="Y400" s="58">
        <f t="shared" si="103"/>
        <v>1</v>
      </c>
      <c r="Z400" s="59">
        <f t="shared" si="117"/>
        <v>1</v>
      </c>
      <c r="AA400" s="59">
        <f t="shared" si="118"/>
        <v>1</v>
      </c>
    </row>
    <row r="401" spans="1:27" ht="60" hidden="1" customHeight="1">
      <c r="A401" s="4">
        <v>399</v>
      </c>
      <c r="B401" s="4" t="s">
        <v>1012</v>
      </c>
      <c r="C401" s="4" t="s">
        <v>2141</v>
      </c>
      <c r="D401" s="4" t="s">
        <v>1013</v>
      </c>
      <c r="E401" s="5" t="s">
        <v>1219</v>
      </c>
      <c r="F401" s="19" t="s">
        <v>1014</v>
      </c>
      <c r="G401" s="8" t="s">
        <v>1582</v>
      </c>
      <c r="H401" s="8" t="s">
        <v>2030</v>
      </c>
      <c r="I401" s="4"/>
      <c r="J401" s="54"/>
      <c r="K401" s="55">
        <f t="shared" si="104"/>
        <v>1</v>
      </c>
      <c r="L401" s="56" t="str">
        <f t="shared" si="105"/>
        <v>020511370</v>
      </c>
      <c r="M401" s="57" t="str">
        <f t="shared" si="106"/>
        <v>020511370</v>
      </c>
      <c r="N401" s="58">
        <f t="shared" si="107"/>
        <v>1</v>
      </c>
      <c r="O401" s="58">
        <f t="shared" si="108"/>
        <v>1</v>
      </c>
      <c r="P401" s="58">
        <f t="shared" si="102"/>
        <v>1</v>
      </c>
      <c r="Q401" s="59">
        <f t="shared" si="109"/>
        <v>1</v>
      </c>
      <c r="R401" s="60" t="str">
        <f t="shared" si="110"/>
        <v>081934202</v>
      </c>
      <c r="S401" s="56" t="str">
        <f t="shared" si="111"/>
        <v>081934202</v>
      </c>
      <c r="T401" s="58" t="e">
        <f t="shared" si="112"/>
        <v>#VALUE!</v>
      </c>
      <c r="U401" s="56" t="str">
        <f t="shared" si="113"/>
        <v>081934202</v>
      </c>
      <c r="V401" s="61" t="str">
        <f t="shared" si="114"/>
        <v>081934202</v>
      </c>
      <c r="W401" s="58">
        <f t="shared" si="115"/>
        <v>1</v>
      </c>
      <c r="X401" s="62">
        <f t="shared" si="116"/>
        <v>1</v>
      </c>
      <c r="Y401" s="58">
        <f t="shared" si="103"/>
        <v>1</v>
      </c>
      <c r="Z401" s="59">
        <f t="shared" si="117"/>
        <v>1</v>
      </c>
      <c r="AA401" s="59">
        <f t="shared" si="118"/>
        <v>1</v>
      </c>
    </row>
    <row r="402" spans="1:27" ht="60" hidden="1" customHeight="1">
      <c r="A402" s="4">
        <v>400</v>
      </c>
      <c r="B402" s="4" t="s">
        <v>1015</v>
      </c>
      <c r="C402" s="4" t="s">
        <v>2141</v>
      </c>
      <c r="D402" s="4" t="s">
        <v>1016</v>
      </c>
      <c r="E402" s="5" t="s">
        <v>1219</v>
      </c>
      <c r="F402" s="19" t="s">
        <v>1017</v>
      </c>
      <c r="G402" s="8" t="s">
        <v>1583</v>
      </c>
      <c r="H402" s="8" t="s">
        <v>2031</v>
      </c>
      <c r="I402" s="4"/>
      <c r="J402" s="54"/>
      <c r="K402" s="55">
        <f t="shared" si="104"/>
        <v>1</v>
      </c>
      <c r="L402" s="56" t="str">
        <f t="shared" si="105"/>
        <v>020995959</v>
      </c>
      <c r="M402" s="57" t="str">
        <f t="shared" si="106"/>
        <v>020995959</v>
      </c>
      <c r="N402" s="58">
        <f t="shared" si="107"/>
        <v>1</v>
      </c>
      <c r="O402" s="58">
        <f t="shared" si="108"/>
        <v>1</v>
      </c>
      <c r="P402" s="58">
        <f t="shared" si="102"/>
        <v>1</v>
      </c>
      <c r="Q402" s="59">
        <f t="shared" si="109"/>
        <v>1</v>
      </c>
      <c r="R402" s="60" t="str">
        <f t="shared" si="110"/>
        <v>081545191</v>
      </c>
      <c r="S402" s="56" t="str">
        <f t="shared" si="111"/>
        <v>081545191</v>
      </c>
      <c r="T402" s="58" t="e">
        <f t="shared" si="112"/>
        <v>#VALUE!</v>
      </c>
      <c r="U402" s="56" t="str">
        <f t="shared" si="113"/>
        <v>081545191</v>
      </c>
      <c r="V402" s="61" t="str">
        <f t="shared" si="114"/>
        <v>081545191</v>
      </c>
      <c r="W402" s="58">
        <f t="shared" si="115"/>
        <v>1</v>
      </c>
      <c r="X402" s="62">
        <f t="shared" si="116"/>
        <v>1</v>
      </c>
      <c r="Y402" s="58">
        <f t="shared" si="103"/>
        <v>1</v>
      </c>
      <c r="Z402" s="59">
        <f t="shared" si="117"/>
        <v>1</v>
      </c>
      <c r="AA402" s="59">
        <f t="shared" si="118"/>
        <v>1</v>
      </c>
    </row>
    <row r="403" spans="1:27" ht="60" hidden="1" customHeight="1">
      <c r="A403" s="4">
        <v>401</v>
      </c>
      <c r="B403" s="4" t="s">
        <v>1018</v>
      </c>
      <c r="C403" s="4" t="s">
        <v>2141</v>
      </c>
      <c r="D403" s="4" t="s">
        <v>1019</v>
      </c>
      <c r="E403" s="5" t="s">
        <v>1219</v>
      </c>
      <c r="F403" s="19" t="s">
        <v>1020</v>
      </c>
      <c r="G403" s="8" t="s">
        <v>1584</v>
      </c>
      <c r="H403" s="8" t="s">
        <v>2032</v>
      </c>
      <c r="I403" s="4"/>
      <c r="J403" s="54"/>
      <c r="K403" s="55">
        <f t="shared" si="104"/>
        <v>1</v>
      </c>
      <c r="L403" s="56" t="str">
        <f t="shared" si="105"/>
        <v>021291502</v>
      </c>
      <c r="M403" s="57" t="str">
        <f t="shared" si="106"/>
        <v>021291502</v>
      </c>
      <c r="N403" s="58">
        <f t="shared" si="107"/>
        <v>1</v>
      </c>
      <c r="O403" s="58">
        <f t="shared" si="108"/>
        <v>1</v>
      </c>
      <c r="P403" s="58">
        <f t="shared" si="102"/>
        <v>1</v>
      </c>
      <c r="Q403" s="59">
        <f t="shared" si="109"/>
        <v>1</v>
      </c>
      <c r="R403" s="60" t="str">
        <f t="shared" si="110"/>
        <v>0965420085</v>
      </c>
      <c r="S403" s="56" t="str">
        <f t="shared" si="111"/>
        <v>0965420085</v>
      </c>
      <c r="T403" s="58" t="e">
        <f t="shared" si="112"/>
        <v>#VALUE!</v>
      </c>
      <c r="U403" s="56" t="str">
        <f t="shared" si="113"/>
        <v>0965420085</v>
      </c>
      <c r="V403" s="61" t="str">
        <f t="shared" si="114"/>
        <v>0965420085</v>
      </c>
      <c r="W403" s="58">
        <f t="shared" si="115"/>
        <v>1</v>
      </c>
      <c r="X403" s="62">
        <f t="shared" si="116"/>
        <v>1</v>
      </c>
      <c r="Y403" s="58">
        <f t="shared" si="103"/>
        <v>1</v>
      </c>
      <c r="Z403" s="59">
        <f t="shared" si="117"/>
        <v>1</v>
      </c>
      <c r="AA403" s="59">
        <f t="shared" si="118"/>
        <v>1</v>
      </c>
    </row>
    <row r="404" spans="1:27" ht="60" hidden="1" customHeight="1">
      <c r="A404" s="4">
        <v>402</v>
      </c>
      <c r="B404" s="4" t="s">
        <v>1021</v>
      </c>
      <c r="C404" s="4" t="s">
        <v>2141</v>
      </c>
      <c r="D404" s="4" t="s">
        <v>1022</v>
      </c>
      <c r="E404" s="5" t="s">
        <v>1219</v>
      </c>
      <c r="F404" s="19" t="s">
        <v>1023</v>
      </c>
      <c r="G404" s="8" t="s">
        <v>1585</v>
      </c>
      <c r="H404" s="8" t="s">
        <v>2033</v>
      </c>
      <c r="I404" s="4"/>
      <c r="J404" s="54"/>
      <c r="K404" s="55">
        <f t="shared" si="104"/>
        <v>1</v>
      </c>
      <c r="L404" s="56" t="str">
        <f t="shared" si="105"/>
        <v>021061041</v>
      </c>
      <c r="M404" s="57" t="str">
        <f t="shared" si="106"/>
        <v>021061041</v>
      </c>
      <c r="N404" s="58">
        <f t="shared" si="107"/>
        <v>1</v>
      </c>
      <c r="O404" s="58">
        <f t="shared" si="108"/>
        <v>1</v>
      </c>
      <c r="P404" s="58">
        <f t="shared" si="102"/>
        <v>1</v>
      </c>
      <c r="Q404" s="59">
        <f t="shared" si="109"/>
        <v>1</v>
      </c>
      <c r="R404" s="60" t="str">
        <f t="shared" si="110"/>
        <v>0974778956</v>
      </c>
      <c r="S404" s="56" t="str">
        <f t="shared" si="111"/>
        <v>0974778956</v>
      </c>
      <c r="T404" s="58" t="e">
        <f t="shared" si="112"/>
        <v>#VALUE!</v>
      </c>
      <c r="U404" s="56" t="str">
        <f t="shared" si="113"/>
        <v>0974778956</v>
      </c>
      <c r="V404" s="61" t="str">
        <f t="shared" si="114"/>
        <v>0974778956</v>
      </c>
      <c r="W404" s="58">
        <f t="shared" si="115"/>
        <v>1</v>
      </c>
      <c r="X404" s="62">
        <f t="shared" si="116"/>
        <v>1</v>
      </c>
      <c r="Y404" s="58">
        <f t="shared" si="103"/>
        <v>1</v>
      </c>
      <c r="Z404" s="59">
        <f t="shared" si="117"/>
        <v>1</v>
      </c>
      <c r="AA404" s="59">
        <f t="shared" si="118"/>
        <v>1</v>
      </c>
    </row>
    <row r="405" spans="1:27" ht="60" hidden="1" customHeight="1">
      <c r="A405" s="4">
        <v>403</v>
      </c>
      <c r="B405" s="4" t="s">
        <v>1024</v>
      </c>
      <c r="C405" s="4" t="s">
        <v>2141</v>
      </c>
      <c r="D405" s="4" t="s">
        <v>1025</v>
      </c>
      <c r="E405" s="5" t="s">
        <v>1219</v>
      </c>
      <c r="F405" s="19" t="s">
        <v>1026</v>
      </c>
      <c r="G405" s="8" t="s">
        <v>1586</v>
      </c>
      <c r="H405" s="8" t="s">
        <v>2034</v>
      </c>
      <c r="I405" s="4"/>
      <c r="J405" s="54"/>
      <c r="K405" s="55">
        <f t="shared" si="104"/>
        <v>1</v>
      </c>
      <c r="L405" s="56" t="str">
        <f t="shared" si="105"/>
        <v>020555917</v>
      </c>
      <c r="M405" s="57" t="str">
        <f t="shared" si="106"/>
        <v>020555917</v>
      </c>
      <c r="N405" s="58">
        <f t="shared" si="107"/>
        <v>1</v>
      </c>
      <c r="O405" s="58">
        <f t="shared" si="108"/>
        <v>1</v>
      </c>
      <c r="P405" s="58">
        <f t="shared" si="102"/>
        <v>1</v>
      </c>
      <c r="Q405" s="59">
        <f t="shared" si="109"/>
        <v>1</v>
      </c>
      <c r="R405" s="60" t="str">
        <f t="shared" si="110"/>
        <v>0882941167</v>
      </c>
      <c r="S405" s="56" t="str">
        <f t="shared" si="111"/>
        <v>0882941167</v>
      </c>
      <c r="T405" s="58" t="e">
        <f t="shared" si="112"/>
        <v>#VALUE!</v>
      </c>
      <c r="U405" s="56" t="str">
        <f t="shared" si="113"/>
        <v>0882941167</v>
      </c>
      <c r="V405" s="61" t="str">
        <f t="shared" si="114"/>
        <v>0882941167</v>
      </c>
      <c r="W405" s="58">
        <f t="shared" si="115"/>
        <v>1</v>
      </c>
      <c r="X405" s="62">
        <f t="shared" si="116"/>
        <v>1</v>
      </c>
      <c r="Y405" s="58">
        <f t="shared" si="103"/>
        <v>1</v>
      </c>
      <c r="Z405" s="59">
        <f t="shared" si="117"/>
        <v>1</v>
      </c>
      <c r="AA405" s="59">
        <f t="shared" si="118"/>
        <v>1</v>
      </c>
    </row>
    <row r="406" spans="1:27" ht="60" hidden="1" customHeight="1">
      <c r="A406" s="4">
        <v>404</v>
      </c>
      <c r="B406" s="4" t="s">
        <v>1027</v>
      </c>
      <c r="C406" s="4" t="s">
        <v>2141</v>
      </c>
      <c r="D406" s="4" t="s">
        <v>1028</v>
      </c>
      <c r="E406" s="5" t="s">
        <v>1219</v>
      </c>
      <c r="F406" s="19" t="s">
        <v>1029</v>
      </c>
      <c r="G406" s="8" t="s">
        <v>1587</v>
      </c>
      <c r="H406" s="8" t="s">
        <v>2035</v>
      </c>
      <c r="I406" s="4"/>
      <c r="J406" s="54"/>
      <c r="K406" s="55">
        <f t="shared" si="104"/>
        <v>1</v>
      </c>
      <c r="L406" s="56" t="str">
        <f t="shared" si="105"/>
        <v>020342622</v>
      </c>
      <c r="M406" s="57" t="str">
        <f t="shared" si="106"/>
        <v>020342622</v>
      </c>
      <c r="N406" s="58">
        <f t="shared" si="107"/>
        <v>1</v>
      </c>
      <c r="O406" s="58">
        <f t="shared" si="108"/>
        <v>1</v>
      </c>
      <c r="P406" s="58">
        <f t="shared" si="102"/>
        <v>1</v>
      </c>
      <c r="Q406" s="59">
        <f t="shared" si="109"/>
        <v>1</v>
      </c>
      <c r="R406" s="60" t="str">
        <f t="shared" si="110"/>
        <v>078867784</v>
      </c>
      <c r="S406" s="56" t="str">
        <f t="shared" si="111"/>
        <v>078867784</v>
      </c>
      <c r="T406" s="58" t="e">
        <f t="shared" si="112"/>
        <v>#VALUE!</v>
      </c>
      <c r="U406" s="56" t="str">
        <f t="shared" si="113"/>
        <v>078867784</v>
      </c>
      <c r="V406" s="61" t="str">
        <f t="shared" si="114"/>
        <v>078867784</v>
      </c>
      <c r="W406" s="58">
        <f t="shared" si="115"/>
        <v>1</v>
      </c>
      <c r="X406" s="62">
        <f t="shared" si="116"/>
        <v>1</v>
      </c>
      <c r="Y406" s="58">
        <f t="shared" si="103"/>
        <v>1</v>
      </c>
      <c r="Z406" s="59">
        <f t="shared" si="117"/>
        <v>1</v>
      </c>
      <c r="AA406" s="59">
        <f t="shared" si="118"/>
        <v>1</v>
      </c>
    </row>
    <row r="407" spans="1:27" ht="60" hidden="1" customHeight="1">
      <c r="A407" s="4">
        <v>405</v>
      </c>
      <c r="B407" s="4" t="s">
        <v>1030</v>
      </c>
      <c r="C407" s="4" t="s">
        <v>2141</v>
      </c>
      <c r="D407" s="4" t="s">
        <v>1031</v>
      </c>
      <c r="E407" s="5" t="s">
        <v>1219</v>
      </c>
      <c r="F407" s="19" t="s">
        <v>1032</v>
      </c>
      <c r="G407" s="8" t="s">
        <v>1588</v>
      </c>
      <c r="H407" s="8" t="s">
        <v>2036</v>
      </c>
      <c r="I407" s="4"/>
      <c r="J407" s="54"/>
      <c r="K407" s="55">
        <f t="shared" si="104"/>
        <v>1</v>
      </c>
      <c r="L407" s="56" t="str">
        <f t="shared" si="105"/>
        <v>020827068</v>
      </c>
      <c r="M407" s="57" t="str">
        <f t="shared" si="106"/>
        <v>020827068</v>
      </c>
      <c r="N407" s="58">
        <f t="shared" si="107"/>
        <v>1</v>
      </c>
      <c r="O407" s="58">
        <f t="shared" si="108"/>
        <v>1</v>
      </c>
      <c r="P407" s="58">
        <f t="shared" si="102"/>
        <v>1</v>
      </c>
      <c r="Q407" s="59">
        <f t="shared" si="109"/>
        <v>1</v>
      </c>
      <c r="R407" s="60" t="str">
        <f t="shared" si="110"/>
        <v>0963988067</v>
      </c>
      <c r="S407" s="56" t="str">
        <f t="shared" si="111"/>
        <v>0963988067</v>
      </c>
      <c r="T407" s="58" t="e">
        <f t="shared" si="112"/>
        <v>#VALUE!</v>
      </c>
      <c r="U407" s="56" t="str">
        <f t="shared" si="113"/>
        <v>0963988067</v>
      </c>
      <c r="V407" s="61" t="str">
        <f t="shared" si="114"/>
        <v>0963988067</v>
      </c>
      <c r="W407" s="58">
        <f t="shared" si="115"/>
        <v>1</v>
      </c>
      <c r="X407" s="62">
        <f t="shared" si="116"/>
        <v>1</v>
      </c>
      <c r="Y407" s="58">
        <f t="shared" si="103"/>
        <v>1</v>
      </c>
      <c r="Z407" s="59">
        <f t="shared" si="117"/>
        <v>1</v>
      </c>
      <c r="AA407" s="59">
        <f t="shared" si="118"/>
        <v>1</v>
      </c>
    </row>
    <row r="408" spans="1:27" ht="60" customHeight="1">
      <c r="A408" s="4">
        <v>406</v>
      </c>
      <c r="B408" s="4" t="s">
        <v>1033</v>
      </c>
      <c r="C408" s="4" t="s">
        <v>2141</v>
      </c>
      <c r="D408" s="4" t="s">
        <v>1034</v>
      </c>
      <c r="E408" s="5" t="s">
        <v>1219</v>
      </c>
      <c r="F408" s="19" t="s">
        <v>1035</v>
      </c>
      <c r="G408" s="8" t="s">
        <v>1579</v>
      </c>
      <c r="H408" s="8" t="s">
        <v>2037</v>
      </c>
      <c r="I408" s="4"/>
      <c r="J408" s="54"/>
      <c r="K408" s="55">
        <f t="shared" si="104"/>
        <v>1</v>
      </c>
      <c r="L408" s="56" t="str">
        <f t="shared" si="105"/>
        <v>020605549</v>
      </c>
      <c r="M408" s="57" t="str">
        <f t="shared" si="106"/>
        <v>020605549</v>
      </c>
      <c r="N408" s="58">
        <f t="shared" si="107"/>
        <v>1</v>
      </c>
      <c r="O408" s="58">
        <f t="shared" si="108"/>
        <v>1</v>
      </c>
      <c r="P408" s="58">
        <f t="shared" si="102"/>
        <v>2</v>
      </c>
      <c r="Q408" s="59">
        <f t="shared" si="109"/>
        <v>2</v>
      </c>
      <c r="R408" s="60" t="str">
        <f t="shared" si="110"/>
        <v>077310994</v>
      </c>
      <c r="S408" s="56" t="str">
        <f t="shared" si="111"/>
        <v>077310994</v>
      </c>
      <c r="T408" s="58" t="e">
        <f t="shared" si="112"/>
        <v>#VALUE!</v>
      </c>
      <c r="U408" s="56" t="str">
        <f t="shared" si="113"/>
        <v>077310994</v>
      </c>
      <c r="V408" s="61" t="str">
        <f t="shared" si="114"/>
        <v>077310994</v>
      </c>
      <c r="W408" s="58">
        <f t="shared" si="115"/>
        <v>1</v>
      </c>
      <c r="X408" s="62">
        <f t="shared" si="116"/>
        <v>1</v>
      </c>
      <c r="Y408" s="58">
        <f t="shared" si="103"/>
        <v>1</v>
      </c>
      <c r="Z408" s="59">
        <f t="shared" si="117"/>
        <v>1</v>
      </c>
      <c r="AA408" s="59">
        <f t="shared" si="118"/>
        <v>2</v>
      </c>
    </row>
    <row r="409" spans="1:27" ht="60" hidden="1" customHeight="1">
      <c r="A409" s="4">
        <v>407</v>
      </c>
      <c r="B409" s="4" t="s">
        <v>1036</v>
      </c>
      <c r="C409" s="4" t="s">
        <v>2141</v>
      </c>
      <c r="D409" s="4" t="s">
        <v>1037</v>
      </c>
      <c r="E409" s="5" t="s">
        <v>1219</v>
      </c>
      <c r="F409" s="25" t="s">
        <v>1038</v>
      </c>
      <c r="G409" s="8" t="s">
        <v>1589</v>
      </c>
      <c r="H409" s="8" t="s">
        <v>2038</v>
      </c>
      <c r="I409" s="4"/>
      <c r="J409" s="54"/>
      <c r="K409" s="55">
        <f t="shared" si="104"/>
        <v>1</v>
      </c>
      <c r="L409" s="56" t="str">
        <f t="shared" si="105"/>
        <v>021181855</v>
      </c>
      <c r="M409" s="57" t="str">
        <f t="shared" si="106"/>
        <v>021181855</v>
      </c>
      <c r="N409" s="58">
        <f t="shared" si="107"/>
        <v>1</v>
      </c>
      <c r="O409" s="58">
        <f t="shared" si="108"/>
        <v>1</v>
      </c>
      <c r="P409" s="58">
        <f t="shared" si="102"/>
        <v>1</v>
      </c>
      <c r="Q409" s="59">
        <f t="shared" si="109"/>
        <v>1</v>
      </c>
      <c r="R409" s="60" t="str">
        <f t="shared" si="110"/>
        <v>0977716812</v>
      </c>
      <c r="S409" s="56" t="str">
        <f t="shared" si="111"/>
        <v>0977716812</v>
      </c>
      <c r="T409" s="58" t="e">
        <f t="shared" si="112"/>
        <v>#VALUE!</v>
      </c>
      <c r="U409" s="56" t="str">
        <f t="shared" si="113"/>
        <v>0977716812</v>
      </c>
      <c r="V409" s="61" t="str">
        <f t="shared" si="114"/>
        <v>0977716812</v>
      </c>
      <c r="W409" s="58">
        <f t="shared" si="115"/>
        <v>1</v>
      </c>
      <c r="X409" s="62">
        <f t="shared" si="116"/>
        <v>1</v>
      </c>
      <c r="Y409" s="58">
        <f t="shared" si="103"/>
        <v>1</v>
      </c>
      <c r="Z409" s="59">
        <f t="shared" si="117"/>
        <v>1</v>
      </c>
      <c r="AA409" s="59">
        <f t="shared" si="118"/>
        <v>1</v>
      </c>
    </row>
    <row r="410" spans="1:27" ht="60" hidden="1" customHeight="1">
      <c r="A410" s="4">
        <v>408</v>
      </c>
      <c r="B410" s="4" t="s">
        <v>1039</v>
      </c>
      <c r="C410" s="4" t="s">
        <v>2141</v>
      </c>
      <c r="D410" s="4" t="s">
        <v>1040</v>
      </c>
      <c r="E410" s="5" t="s">
        <v>1219</v>
      </c>
      <c r="F410" s="19" t="s">
        <v>1041</v>
      </c>
      <c r="G410" s="8" t="s">
        <v>1590</v>
      </c>
      <c r="H410" s="8" t="s">
        <v>2039</v>
      </c>
      <c r="I410" s="4"/>
      <c r="J410" s="54"/>
      <c r="K410" s="55">
        <f t="shared" si="104"/>
        <v>1</v>
      </c>
      <c r="L410" s="56" t="str">
        <f t="shared" si="105"/>
        <v>020709483</v>
      </c>
      <c r="M410" s="57" t="str">
        <f t="shared" si="106"/>
        <v>020709483</v>
      </c>
      <c r="N410" s="58">
        <f t="shared" si="107"/>
        <v>1</v>
      </c>
      <c r="O410" s="58">
        <f t="shared" si="108"/>
        <v>1</v>
      </c>
      <c r="P410" s="58">
        <f t="shared" si="102"/>
        <v>1</v>
      </c>
      <c r="Q410" s="59">
        <f t="shared" si="109"/>
        <v>1</v>
      </c>
      <c r="R410" s="60" t="str">
        <f t="shared" si="110"/>
        <v>0972165443</v>
      </c>
      <c r="S410" s="56" t="str">
        <f t="shared" si="111"/>
        <v>0972165443</v>
      </c>
      <c r="T410" s="58" t="e">
        <f t="shared" si="112"/>
        <v>#VALUE!</v>
      </c>
      <c r="U410" s="56" t="str">
        <f t="shared" si="113"/>
        <v>0972165443</v>
      </c>
      <c r="V410" s="61" t="str">
        <f t="shared" si="114"/>
        <v>0972165443</v>
      </c>
      <c r="W410" s="58">
        <f t="shared" si="115"/>
        <v>1</v>
      </c>
      <c r="X410" s="62">
        <f t="shared" si="116"/>
        <v>1</v>
      </c>
      <c r="Y410" s="58">
        <f t="shared" si="103"/>
        <v>1</v>
      </c>
      <c r="Z410" s="59">
        <f t="shared" si="117"/>
        <v>1</v>
      </c>
      <c r="AA410" s="59">
        <f t="shared" si="118"/>
        <v>1</v>
      </c>
    </row>
    <row r="411" spans="1:27" ht="60" hidden="1" customHeight="1">
      <c r="A411" s="4">
        <v>409</v>
      </c>
      <c r="B411" s="4" t="s">
        <v>1042</v>
      </c>
      <c r="C411" s="4" t="s">
        <v>2141</v>
      </c>
      <c r="D411" s="4" t="s">
        <v>1043</v>
      </c>
      <c r="E411" s="5" t="s">
        <v>1219</v>
      </c>
      <c r="F411" s="19" t="s">
        <v>1044</v>
      </c>
      <c r="G411" s="8" t="s">
        <v>1591</v>
      </c>
      <c r="H411" s="8" t="s">
        <v>2040</v>
      </c>
      <c r="I411" s="4"/>
      <c r="J411" s="54"/>
      <c r="K411" s="55">
        <f t="shared" si="104"/>
        <v>1</v>
      </c>
      <c r="L411" s="56" t="str">
        <f t="shared" si="105"/>
        <v>020652889</v>
      </c>
      <c r="M411" s="57" t="str">
        <f t="shared" si="106"/>
        <v>020652889</v>
      </c>
      <c r="N411" s="58">
        <f t="shared" si="107"/>
        <v>1</v>
      </c>
      <c r="O411" s="58">
        <f t="shared" si="108"/>
        <v>1</v>
      </c>
      <c r="P411" s="58">
        <f t="shared" si="102"/>
        <v>1</v>
      </c>
      <c r="Q411" s="59">
        <f t="shared" si="109"/>
        <v>1</v>
      </c>
      <c r="R411" s="60" t="str">
        <f t="shared" si="110"/>
        <v>0969434816</v>
      </c>
      <c r="S411" s="56" t="str">
        <f t="shared" si="111"/>
        <v>0969434816</v>
      </c>
      <c r="T411" s="58" t="e">
        <f t="shared" si="112"/>
        <v>#VALUE!</v>
      </c>
      <c r="U411" s="56" t="str">
        <f t="shared" si="113"/>
        <v>0969434816</v>
      </c>
      <c r="V411" s="61" t="str">
        <f t="shared" si="114"/>
        <v>0969434816</v>
      </c>
      <c r="W411" s="58">
        <f t="shared" si="115"/>
        <v>1</v>
      </c>
      <c r="X411" s="62">
        <f t="shared" si="116"/>
        <v>1</v>
      </c>
      <c r="Y411" s="58">
        <f t="shared" si="103"/>
        <v>1</v>
      </c>
      <c r="Z411" s="59">
        <f t="shared" si="117"/>
        <v>1</v>
      </c>
      <c r="AA411" s="59">
        <f t="shared" si="118"/>
        <v>1</v>
      </c>
    </row>
    <row r="412" spans="1:27" ht="60" hidden="1" customHeight="1">
      <c r="A412" s="4">
        <v>410</v>
      </c>
      <c r="B412" s="4" t="s">
        <v>1045</v>
      </c>
      <c r="C412" s="4" t="s">
        <v>2141</v>
      </c>
      <c r="D412" s="4" t="s">
        <v>1046</v>
      </c>
      <c r="E412" s="5" t="s">
        <v>1219</v>
      </c>
      <c r="F412" s="19" t="s">
        <v>1047</v>
      </c>
      <c r="G412" s="8" t="s">
        <v>1592</v>
      </c>
      <c r="H412" s="8" t="s">
        <v>2041</v>
      </c>
      <c r="I412" s="4"/>
      <c r="J412" s="54"/>
      <c r="K412" s="55">
        <f t="shared" si="104"/>
        <v>1</v>
      </c>
      <c r="L412" s="56" t="str">
        <f t="shared" si="105"/>
        <v>020511266</v>
      </c>
      <c r="M412" s="57" t="str">
        <f t="shared" si="106"/>
        <v>020511266</v>
      </c>
      <c r="N412" s="58">
        <f t="shared" si="107"/>
        <v>1</v>
      </c>
      <c r="O412" s="58">
        <f t="shared" si="108"/>
        <v>1</v>
      </c>
      <c r="P412" s="58">
        <f t="shared" si="102"/>
        <v>1</v>
      </c>
      <c r="Q412" s="59">
        <f t="shared" si="109"/>
        <v>1</v>
      </c>
      <c r="R412" s="60" t="str">
        <f t="shared" si="110"/>
        <v>0882893077</v>
      </c>
      <c r="S412" s="56" t="str">
        <f t="shared" si="111"/>
        <v>0882893077</v>
      </c>
      <c r="T412" s="58" t="e">
        <f t="shared" si="112"/>
        <v>#VALUE!</v>
      </c>
      <c r="U412" s="56" t="str">
        <f t="shared" si="113"/>
        <v>0882893077</v>
      </c>
      <c r="V412" s="61" t="str">
        <f t="shared" si="114"/>
        <v>0882893077</v>
      </c>
      <c r="W412" s="58">
        <f t="shared" si="115"/>
        <v>1</v>
      </c>
      <c r="X412" s="62">
        <f t="shared" si="116"/>
        <v>1</v>
      </c>
      <c r="Y412" s="58">
        <f t="shared" si="103"/>
        <v>1</v>
      </c>
      <c r="Z412" s="59">
        <f t="shared" si="117"/>
        <v>1</v>
      </c>
      <c r="AA412" s="59">
        <f t="shared" si="118"/>
        <v>1</v>
      </c>
    </row>
    <row r="413" spans="1:27" ht="60" hidden="1" customHeight="1">
      <c r="A413" s="4">
        <v>411</v>
      </c>
      <c r="B413" s="4" t="s">
        <v>1048</v>
      </c>
      <c r="C413" s="4" t="s">
        <v>2141</v>
      </c>
      <c r="D413" s="4" t="s">
        <v>1049</v>
      </c>
      <c r="E413" s="5" t="s">
        <v>1219</v>
      </c>
      <c r="F413" s="19" t="s">
        <v>1050</v>
      </c>
      <c r="G413" s="8" t="s">
        <v>1593</v>
      </c>
      <c r="H413" s="8" t="s">
        <v>2042</v>
      </c>
      <c r="I413" s="4"/>
      <c r="J413" s="54"/>
      <c r="K413" s="55">
        <f t="shared" si="104"/>
        <v>1</v>
      </c>
      <c r="L413" s="56" t="str">
        <f t="shared" si="105"/>
        <v>021220591</v>
      </c>
      <c r="M413" s="57" t="str">
        <f t="shared" si="106"/>
        <v>021220591</v>
      </c>
      <c r="N413" s="58">
        <f t="shared" si="107"/>
        <v>1</v>
      </c>
      <c r="O413" s="58">
        <f t="shared" si="108"/>
        <v>1</v>
      </c>
      <c r="P413" s="58">
        <f t="shared" si="102"/>
        <v>1</v>
      </c>
      <c r="Q413" s="59">
        <f t="shared" si="109"/>
        <v>1</v>
      </c>
      <c r="R413" s="60" t="str">
        <f t="shared" si="110"/>
        <v>0962479311</v>
      </c>
      <c r="S413" s="56" t="str">
        <f t="shared" si="111"/>
        <v>0962479311</v>
      </c>
      <c r="T413" s="58" t="e">
        <f t="shared" si="112"/>
        <v>#VALUE!</v>
      </c>
      <c r="U413" s="56" t="str">
        <f t="shared" si="113"/>
        <v>0962479311</v>
      </c>
      <c r="V413" s="61" t="str">
        <f t="shared" si="114"/>
        <v>0962479311</v>
      </c>
      <c r="W413" s="58">
        <f t="shared" si="115"/>
        <v>1</v>
      </c>
      <c r="X413" s="62">
        <f t="shared" si="116"/>
        <v>1</v>
      </c>
      <c r="Y413" s="58">
        <f t="shared" si="103"/>
        <v>1</v>
      </c>
      <c r="Z413" s="59">
        <f t="shared" si="117"/>
        <v>1</v>
      </c>
      <c r="AA413" s="59">
        <f t="shared" si="118"/>
        <v>1</v>
      </c>
    </row>
    <row r="414" spans="1:27" ht="60" hidden="1" customHeight="1">
      <c r="A414" s="4">
        <v>412</v>
      </c>
      <c r="B414" s="4" t="s">
        <v>1051</v>
      </c>
      <c r="C414" s="4" t="s">
        <v>2141</v>
      </c>
      <c r="D414" s="4" t="s">
        <v>1052</v>
      </c>
      <c r="E414" s="5" t="s">
        <v>1219</v>
      </c>
      <c r="F414" s="19" t="s">
        <v>1053</v>
      </c>
      <c r="G414" s="8" t="s">
        <v>1594</v>
      </c>
      <c r="H414" s="8" t="s">
        <v>2043</v>
      </c>
      <c r="I414" s="4"/>
      <c r="J414" s="54"/>
      <c r="K414" s="55">
        <f t="shared" si="104"/>
        <v>1</v>
      </c>
      <c r="L414" s="56" t="str">
        <f t="shared" si="105"/>
        <v>020409080</v>
      </c>
      <c r="M414" s="57" t="str">
        <f t="shared" si="106"/>
        <v>020409080</v>
      </c>
      <c r="N414" s="58">
        <f t="shared" si="107"/>
        <v>1</v>
      </c>
      <c r="O414" s="58">
        <f t="shared" si="108"/>
        <v>1</v>
      </c>
      <c r="P414" s="58">
        <f t="shared" si="102"/>
        <v>1</v>
      </c>
      <c r="Q414" s="59">
        <f t="shared" si="109"/>
        <v>1</v>
      </c>
      <c r="R414" s="60" t="str">
        <f t="shared" si="110"/>
        <v>0966398116</v>
      </c>
      <c r="S414" s="56" t="str">
        <f t="shared" si="111"/>
        <v>0966398116</v>
      </c>
      <c r="T414" s="58" t="e">
        <f t="shared" si="112"/>
        <v>#VALUE!</v>
      </c>
      <c r="U414" s="56" t="str">
        <f t="shared" si="113"/>
        <v>0966398116</v>
      </c>
      <c r="V414" s="61" t="str">
        <f t="shared" si="114"/>
        <v>0966398116</v>
      </c>
      <c r="W414" s="58">
        <f t="shared" si="115"/>
        <v>1</v>
      </c>
      <c r="X414" s="62">
        <f t="shared" si="116"/>
        <v>1</v>
      </c>
      <c r="Y414" s="58">
        <f t="shared" si="103"/>
        <v>1</v>
      </c>
      <c r="Z414" s="59">
        <f t="shared" si="117"/>
        <v>1</v>
      </c>
      <c r="AA414" s="59">
        <f t="shared" si="118"/>
        <v>1</v>
      </c>
    </row>
    <row r="415" spans="1:27" ht="60" hidden="1" customHeight="1">
      <c r="A415" s="4">
        <v>413</v>
      </c>
      <c r="B415" s="4" t="s">
        <v>1054</v>
      </c>
      <c r="C415" s="4" t="s">
        <v>2141</v>
      </c>
      <c r="D415" s="4" t="s">
        <v>1055</v>
      </c>
      <c r="E415" s="5" t="s">
        <v>1219</v>
      </c>
      <c r="F415" s="19" t="s">
        <v>1056</v>
      </c>
      <c r="G415" s="8" t="s">
        <v>1595</v>
      </c>
      <c r="H415" s="8" t="s">
        <v>2044</v>
      </c>
      <c r="I415" s="4"/>
      <c r="J415" s="54"/>
      <c r="K415" s="55">
        <f t="shared" si="104"/>
        <v>1</v>
      </c>
      <c r="L415" s="56" t="str">
        <f t="shared" si="105"/>
        <v>020992366</v>
      </c>
      <c r="M415" s="57" t="str">
        <f t="shared" si="106"/>
        <v>020992366</v>
      </c>
      <c r="N415" s="58">
        <f t="shared" si="107"/>
        <v>1</v>
      </c>
      <c r="O415" s="58">
        <f t="shared" si="108"/>
        <v>1</v>
      </c>
      <c r="P415" s="58">
        <f t="shared" si="102"/>
        <v>1</v>
      </c>
      <c r="Q415" s="59">
        <f t="shared" si="109"/>
        <v>1</v>
      </c>
      <c r="R415" s="60" t="str">
        <f t="shared" si="110"/>
        <v>017288415</v>
      </c>
      <c r="S415" s="56" t="str">
        <f t="shared" si="111"/>
        <v>017288415</v>
      </c>
      <c r="T415" s="58" t="e">
        <f t="shared" si="112"/>
        <v>#VALUE!</v>
      </c>
      <c r="U415" s="56" t="str">
        <f t="shared" si="113"/>
        <v>017288415</v>
      </c>
      <c r="V415" s="61" t="str">
        <f t="shared" si="114"/>
        <v>017288415</v>
      </c>
      <c r="W415" s="58">
        <f t="shared" si="115"/>
        <v>1</v>
      </c>
      <c r="X415" s="62">
        <f t="shared" si="116"/>
        <v>1</v>
      </c>
      <c r="Y415" s="58">
        <f t="shared" si="103"/>
        <v>1</v>
      </c>
      <c r="Z415" s="59">
        <f t="shared" si="117"/>
        <v>1</v>
      </c>
      <c r="AA415" s="59">
        <f t="shared" si="118"/>
        <v>1</v>
      </c>
    </row>
    <row r="416" spans="1:27" ht="60" hidden="1" customHeight="1">
      <c r="A416" s="4">
        <v>414</v>
      </c>
      <c r="B416" s="4" t="s">
        <v>1057</v>
      </c>
      <c r="C416" s="4" t="s">
        <v>2141</v>
      </c>
      <c r="D416" s="4" t="s">
        <v>180</v>
      </c>
      <c r="E416" s="5" t="s">
        <v>1219</v>
      </c>
      <c r="F416" s="19"/>
      <c r="G416" s="8" t="s">
        <v>1596</v>
      </c>
      <c r="H416" s="8" t="s">
        <v>2045</v>
      </c>
      <c r="I416" s="4"/>
      <c r="J416" s="54"/>
      <c r="K416" s="55">
        <f t="shared" si="104"/>
        <v>1</v>
      </c>
      <c r="L416" s="56" t="str">
        <f t="shared" si="105"/>
        <v>020408609</v>
      </c>
      <c r="M416" s="57" t="str">
        <f t="shared" si="106"/>
        <v>020408609</v>
      </c>
      <c r="N416" s="58">
        <f t="shared" si="107"/>
        <v>1</v>
      </c>
      <c r="O416" s="58">
        <f t="shared" si="108"/>
        <v>1</v>
      </c>
      <c r="P416" s="58">
        <f t="shared" si="102"/>
        <v>1</v>
      </c>
      <c r="Q416" s="59">
        <f t="shared" si="109"/>
        <v>1</v>
      </c>
      <c r="R416" s="60" t="str">
        <f t="shared" si="110"/>
        <v>0978803489</v>
      </c>
      <c r="S416" s="56" t="str">
        <f t="shared" si="111"/>
        <v>0978803489</v>
      </c>
      <c r="T416" s="58" t="e">
        <f t="shared" si="112"/>
        <v>#VALUE!</v>
      </c>
      <c r="U416" s="56" t="str">
        <f t="shared" si="113"/>
        <v>0978803489</v>
      </c>
      <c r="V416" s="61" t="str">
        <f t="shared" si="114"/>
        <v>0978803489</v>
      </c>
      <c r="W416" s="58">
        <f t="shared" si="115"/>
        <v>1</v>
      </c>
      <c r="X416" s="62">
        <f t="shared" si="116"/>
        <v>1</v>
      </c>
      <c r="Y416" s="58">
        <f t="shared" si="103"/>
        <v>1</v>
      </c>
      <c r="Z416" s="59">
        <f t="shared" si="117"/>
        <v>1</v>
      </c>
      <c r="AA416" s="59">
        <f t="shared" si="118"/>
        <v>1</v>
      </c>
    </row>
    <row r="417" spans="1:27" ht="60" hidden="1" customHeight="1">
      <c r="A417" s="4">
        <v>415</v>
      </c>
      <c r="B417" s="4" t="s">
        <v>1058</v>
      </c>
      <c r="C417" s="4" t="s">
        <v>2141</v>
      </c>
      <c r="D417" s="4" t="s">
        <v>1059</v>
      </c>
      <c r="E417" s="5" t="s">
        <v>1219</v>
      </c>
      <c r="F417" s="19" t="s">
        <v>1060</v>
      </c>
      <c r="G417" s="8" t="s">
        <v>1597</v>
      </c>
      <c r="H417" s="8" t="s">
        <v>2046</v>
      </c>
      <c r="I417" s="4"/>
      <c r="J417" s="54"/>
      <c r="K417" s="55">
        <f t="shared" si="104"/>
        <v>1</v>
      </c>
      <c r="L417" s="56" t="str">
        <f t="shared" si="105"/>
        <v>020644130</v>
      </c>
      <c r="M417" s="57" t="str">
        <f t="shared" si="106"/>
        <v>020644130</v>
      </c>
      <c r="N417" s="58">
        <f t="shared" si="107"/>
        <v>1</v>
      </c>
      <c r="O417" s="58">
        <f t="shared" si="108"/>
        <v>1</v>
      </c>
      <c r="P417" s="58">
        <f t="shared" si="102"/>
        <v>1</v>
      </c>
      <c r="Q417" s="59">
        <f t="shared" si="109"/>
        <v>1</v>
      </c>
      <c r="R417" s="60" t="str">
        <f t="shared" si="110"/>
        <v>081384993</v>
      </c>
      <c r="S417" s="56" t="str">
        <f t="shared" si="111"/>
        <v>081384993</v>
      </c>
      <c r="T417" s="58" t="e">
        <f t="shared" si="112"/>
        <v>#VALUE!</v>
      </c>
      <c r="U417" s="56" t="str">
        <f t="shared" si="113"/>
        <v>081384993</v>
      </c>
      <c r="V417" s="61" t="str">
        <f t="shared" si="114"/>
        <v>081384993</v>
      </c>
      <c r="W417" s="58">
        <f t="shared" si="115"/>
        <v>1</v>
      </c>
      <c r="X417" s="62">
        <f t="shared" si="116"/>
        <v>1</v>
      </c>
      <c r="Y417" s="58">
        <f t="shared" si="103"/>
        <v>1</v>
      </c>
      <c r="Z417" s="59">
        <f t="shared" si="117"/>
        <v>1</v>
      </c>
      <c r="AA417" s="59">
        <f t="shared" si="118"/>
        <v>1</v>
      </c>
    </row>
    <row r="418" spans="1:27" ht="60" hidden="1" customHeight="1">
      <c r="A418" s="4">
        <v>416</v>
      </c>
      <c r="B418" s="4" t="s">
        <v>1061</v>
      </c>
      <c r="C418" s="4" t="s">
        <v>2141</v>
      </c>
      <c r="D418" s="4" t="s">
        <v>1062</v>
      </c>
      <c r="E418" s="5" t="s">
        <v>1219</v>
      </c>
      <c r="F418" s="19" t="s">
        <v>1063</v>
      </c>
      <c r="G418" s="8" t="s">
        <v>1598</v>
      </c>
      <c r="H418" s="8" t="s">
        <v>2047</v>
      </c>
      <c r="I418" s="4"/>
      <c r="J418" s="54"/>
      <c r="K418" s="55">
        <f t="shared" si="104"/>
        <v>1</v>
      </c>
      <c r="L418" s="56" t="str">
        <f t="shared" si="105"/>
        <v>020913852</v>
      </c>
      <c r="M418" s="57" t="str">
        <f t="shared" si="106"/>
        <v>020913852</v>
      </c>
      <c r="N418" s="58">
        <f t="shared" si="107"/>
        <v>1</v>
      </c>
      <c r="O418" s="58">
        <f t="shared" si="108"/>
        <v>1</v>
      </c>
      <c r="P418" s="58">
        <f t="shared" si="102"/>
        <v>1</v>
      </c>
      <c r="Q418" s="59">
        <f t="shared" si="109"/>
        <v>1</v>
      </c>
      <c r="R418" s="60" t="str">
        <f t="shared" si="110"/>
        <v>0968153817</v>
      </c>
      <c r="S418" s="56" t="str">
        <f t="shared" si="111"/>
        <v>0968153817</v>
      </c>
      <c r="T418" s="58" t="e">
        <f t="shared" si="112"/>
        <v>#VALUE!</v>
      </c>
      <c r="U418" s="56" t="str">
        <f t="shared" si="113"/>
        <v>0968153817</v>
      </c>
      <c r="V418" s="61" t="str">
        <f t="shared" si="114"/>
        <v>0968153817</v>
      </c>
      <c r="W418" s="58">
        <f t="shared" si="115"/>
        <v>1</v>
      </c>
      <c r="X418" s="62">
        <f t="shared" si="116"/>
        <v>1</v>
      </c>
      <c r="Y418" s="58">
        <f t="shared" si="103"/>
        <v>1</v>
      </c>
      <c r="Z418" s="59">
        <f t="shared" si="117"/>
        <v>1</v>
      </c>
      <c r="AA418" s="59">
        <f t="shared" si="118"/>
        <v>1</v>
      </c>
    </row>
    <row r="419" spans="1:27" ht="60" hidden="1" customHeight="1">
      <c r="A419" s="4">
        <v>417</v>
      </c>
      <c r="B419" s="4" t="s">
        <v>1064</v>
      </c>
      <c r="C419" s="4" t="s">
        <v>2141</v>
      </c>
      <c r="D419" s="4" t="s">
        <v>1065</v>
      </c>
      <c r="E419" s="5" t="s">
        <v>1219</v>
      </c>
      <c r="F419" s="19" t="s">
        <v>1066</v>
      </c>
      <c r="G419" s="8" t="s">
        <v>1599</v>
      </c>
      <c r="H419" s="8" t="s">
        <v>2048</v>
      </c>
      <c r="I419" s="4"/>
      <c r="J419" s="54"/>
      <c r="K419" s="55">
        <f t="shared" si="104"/>
        <v>1</v>
      </c>
      <c r="L419" s="56" t="str">
        <f t="shared" si="105"/>
        <v>030190100</v>
      </c>
      <c r="M419" s="57" t="str">
        <f t="shared" si="106"/>
        <v>030190100</v>
      </c>
      <c r="N419" s="58">
        <f t="shared" si="107"/>
        <v>1</v>
      </c>
      <c r="O419" s="58">
        <f t="shared" si="108"/>
        <v>1</v>
      </c>
      <c r="P419" s="58">
        <f t="shared" si="102"/>
        <v>1</v>
      </c>
      <c r="Q419" s="59">
        <f t="shared" si="109"/>
        <v>1</v>
      </c>
      <c r="R419" s="60" t="str">
        <f t="shared" si="110"/>
        <v>010973618</v>
      </c>
      <c r="S419" s="56" t="str">
        <f t="shared" si="111"/>
        <v>010973618</v>
      </c>
      <c r="T419" s="58" t="e">
        <f t="shared" si="112"/>
        <v>#VALUE!</v>
      </c>
      <c r="U419" s="56" t="str">
        <f t="shared" si="113"/>
        <v>010973618</v>
      </c>
      <c r="V419" s="61" t="str">
        <f t="shared" si="114"/>
        <v>010973618</v>
      </c>
      <c r="W419" s="58">
        <f t="shared" si="115"/>
        <v>1</v>
      </c>
      <c r="X419" s="62">
        <f t="shared" si="116"/>
        <v>1</v>
      </c>
      <c r="Y419" s="58">
        <f t="shared" si="103"/>
        <v>1</v>
      </c>
      <c r="Z419" s="59">
        <f t="shared" si="117"/>
        <v>1</v>
      </c>
      <c r="AA419" s="59">
        <f t="shared" si="118"/>
        <v>1</v>
      </c>
    </row>
    <row r="420" spans="1:27" ht="60" hidden="1" customHeight="1">
      <c r="A420" s="4">
        <v>418</v>
      </c>
      <c r="B420" s="4" t="s">
        <v>1067</v>
      </c>
      <c r="C420" s="4" t="s">
        <v>2141</v>
      </c>
      <c r="D420" s="4" t="s">
        <v>1068</v>
      </c>
      <c r="E420" s="5" t="s">
        <v>1219</v>
      </c>
      <c r="F420" s="19"/>
      <c r="G420" s="8" t="s">
        <v>1600</v>
      </c>
      <c r="H420" s="8" t="s">
        <v>2049</v>
      </c>
      <c r="I420" s="4"/>
      <c r="J420" s="54"/>
      <c r="K420" s="55">
        <f t="shared" si="104"/>
        <v>1</v>
      </c>
      <c r="L420" s="56" t="str">
        <f t="shared" si="105"/>
        <v>021219506</v>
      </c>
      <c r="M420" s="57" t="str">
        <f t="shared" si="106"/>
        <v>021219506</v>
      </c>
      <c r="N420" s="58">
        <f t="shared" si="107"/>
        <v>1</v>
      </c>
      <c r="O420" s="58">
        <f t="shared" si="108"/>
        <v>1</v>
      </c>
      <c r="P420" s="58">
        <f t="shared" si="102"/>
        <v>1</v>
      </c>
      <c r="Q420" s="59">
        <f t="shared" si="109"/>
        <v>1</v>
      </c>
      <c r="R420" s="60" t="str">
        <f t="shared" si="110"/>
        <v>098​325853</v>
      </c>
      <c r="S420" s="56" t="str">
        <f t="shared" si="111"/>
        <v>098325853</v>
      </c>
      <c r="T420" s="58" t="e">
        <f t="shared" si="112"/>
        <v>#VALUE!</v>
      </c>
      <c r="U420" s="56" t="str">
        <f t="shared" si="113"/>
        <v>098325853</v>
      </c>
      <c r="V420" s="61" t="str">
        <f t="shared" si="114"/>
        <v>098325853</v>
      </c>
      <c r="W420" s="58">
        <f t="shared" si="115"/>
        <v>1</v>
      </c>
      <c r="X420" s="62">
        <f t="shared" si="116"/>
        <v>1</v>
      </c>
      <c r="Y420" s="58">
        <f t="shared" si="103"/>
        <v>1</v>
      </c>
      <c r="Z420" s="59">
        <f t="shared" si="117"/>
        <v>1</v>
      </c>
      <c r="AA420" s="59">
        <f t="shared" si="118"/>
        <v>1</v>
      </c>
    </row>
    <row r="421" spans="1:27" ht="60" hidden="1" customHeight="1">
      <c r="A421" s="4">
        <v>419</v>
      </c>
      <c r="B421" s="4" t="s">
        <v>1069</v>
      </c>
      <c r="C421" s="4" t="s">
        <v>2141</v>
      </c>
      <c r="D421" s="4" t="s">
        <v>1070</v>
      </c>
      <c r="E421" s="5" t="s">
        <v>1219</v>
      </c>
      <c r="F421" s="19" t="s">
        <v>1071</v>
      </c>
      <c r="G421" s="8" t="s">
        <v>1601</v>
      </c>
      <c r="H421" s="8" t="s">
        <v>2050</v>
      </c>
      <c r="I421" s="4"/>
      <c r="J421" s="54"/>
      <c r="K421" s="55">
        <f t="shared" si="104"/>
        <v>1</v>
      </c>
      <c r="L421" s="56" t="str">
        <f t="shared" si="105"/>
        <v>020824701</v>
      </c>
      <c r="M421" s="57" t="str">
        <f t="shared" si="106"/>
        <v>020824701</v>
      </c>
      <c r="N421" s="58">
        <f t="shared" si="107"/>
        <v>1</v>
      </c>
      <c r="O421" s="58">
        <f t="shared" si="108"/>
        <v>1</v>
      </c>
      <c r="P421" s="58">
        <f t="shared" si="102"/>
        <v>1</v>
      </c>
      <c r="Q421" s="59">
        <f t="shared" si="109"/>
        <v>1</v>
      </c>
      <c r="R421" s="60" t="str">
        <f t="shared" si="110"/>
        <v>0964021963</v>
      </c>
      <c r="S421" s="56" t="str">
        <f t="shared" si="111"/>
        <v>0964021963</v>
      </c>
      <c r="T421" s="58" t="e">
        <f t="shared" si="112"/>
        <v>#VALUE!</v>
      </c>
      <c r="U421" s="56" t="str">
        <f t="shared" si="113"/>
        <v>0964021963</v>
      </c>
      <c r="V421" s="61" t="str">
        <f t="shared" si="114"/>
        <v>0964021963</v>
      </c>
      <c r="W421" s="58">
        <f t="shared" si="115"/>
        <v>1</v>
      </c>
      <c r="X421" s="62">
        <f t="shared" si="116"/>
        <v>1</v>
      </c>
      <c r="Y421" s="58">
        <f t="shared" si="103"/>
        <v>1</v>
      </c>
      <c r="Z421" s="59">
        <f t="shared" si="117"/>
        <v>1</v>
      </c>
      <c r="AA421" s="59">
        <f t="shared" si="118"/>
        <v>1</v>
      </c>
    </row>
    <row r="422" spans="1:27" ht="60" hidden="1" customHeight="1">
      <c r="A422" s="4">
        <v>420</v>
      </c>
      <c r="B422" s="4" t="s">
        <v>1072</v>
      </c>
      <c r="C422" s="4" t="s">
        <v>2141</v>
      </c>
      <c r="D422" s="4" t="s">
        <v>1073</v>
      </c>
      <c r="E422" s="5" t="s">
        <v>1219</v>
      </c>
      <c r="F422" s="19"/>
      <c r="G422" s="8" t="s">
        <v>1602</v>
      </c>
      <c r="H422" s="8" t="s">
        <v>2051</v>
      </c>
      <c r="I422" s="4"/>
      <c r="J422" s="54"/>
      <c r="K422" s="55">
        <f t="shared" si="104"/>
        <v>1</v>
      </c>
      <c r="L422" s="56" t="str">
        <f t="shared" si="105"/>
        <v>021181818</v>
      </c>
      <c r="M422" s="57" t="str">
        <f t="shared" si="106"/>
        <v>021181818</v>
      </c>
      <c r="N422" s="58">
        <f t="shared" si="107"/>
        <v>1</v>
      </c>
      <c r="O422" s="58">
        <f t="shared" si="108"/>
        <v>1</v>
      </c>
      <c r="P422" s="58">
        <f t="shared" si="102"/>
        <v>1</v>
      </c>
      <c r="Q422" s="59">
        <f t="shared" si="109"/>
        <v>1</v>
      </c>
      <c r="R422" s="60" t="str">
        <f t="shared" si="110"/>
        <v>096776846</v>
      </c>
      <c r="S422" s="56" t="str">
        <f t="shared" si="111"/>
        <v>096776846</v>
      </c>
      <c r="T422" s="58" t="e">
        <f t="shared" si="112"/>
        <v>#VALUE!</v>
      </c>
      <c r="U422" s="56" t="str">
        <f t="shared" si="113"/>
        <v>096776846</v>
      </c>
      <c r="V422" s="61" t="str">
        <f t="shared" si="114"/>
        <v>096776846</v>
      </c>
      <c r="W422" s="58">
        <f t="shared" si="115"/>
        <v>1</v>
      </c>
      <c r="X422" s="62">
        <f t="shared" si="116"/>
        <v>1</v>
      </c>
      <c r="Y422" s="58">
        <f t="shared" si="103"/>
        <v>1</v>
      </c>
      <c r="Z422" s="59">
        <f t="shared" si="117"/>
        <v>1</v>
      </c>
      <c r="AA422" s="59">
        <f t="shared" si="118"/>
        <v>1</v>
      </c>
    </row>
    <row r="423" spans="1:27" ht="60" hidden="1" customHeight="1">
      <c r="A423" s="4">
        <v>421</v>
      </c>
      <c r="B423" s="4" t="s">
        <v>1074</v>
      </c>
      <c r="C423" s="4" t="s">
        <v>2143</v>
      </c>
      <c r="D423" s="4" t="s">
        <v>1075</v>
      </c>
      <c r="E423" s="5" t="s">
        <v>1219</v>
      </c>
      <c r="F423" s="25"/>
      <c r="G423" s="18" t="s">
        <v>1603</v>
      </c>
      <c r="H423" s="8" t="s">
        <v>2052</v>
      </c>
      <c r="I423" s="4"/>
      <c r="J423" s="54"/>
      <c r="K423" s="55">
        <f t="shared" si="104"/>
        <v>1</v>
      </c>
      <c r="L423" s="56" t="str">
        <f t="shared" si="105"/>
        <v>021343663</v>
      </c>
      <c r="M423" s="57" t="str">
        <f t="shared" si="106"/>
        <v>021343663</v>
      </c>
      <c r="N423" s="58">
        <f t="shared" si="107"/>
        <v>1</v>
      </c>
      <c r="O423" s="58">
        <f t="shared" si="108"/>
        <v>1</v>
      </c>
      <c r="P423" s="58">
        <f t="shared" si="102"/>
        <v>1</v>
      </c>
      <c r="Q423" s="59">
        <f t="shared" si="109"/>
        <v>1</v>
      </c>
      <c r="R423" s="60" t="str">
        <f t="shared" si="110"/>
        <v>086​799600</v>
      </c>
      <c r="S423" s="56" t="str">
        <f t="shared" si="111"/>
        <v>086799600</v>
      </c>
      <c r="T423" s="58" t="e">
        <f t="shared" si="112"/>
        <v>#VALUE!</v>
      </c>
      <c r="U423" s="56" t="str">
        <f t="shared" si="113"/>
        <v>086799600</v>
      </c>
      <c r="V423" s="61" t="str">
        <f t="shared" si="114"/>
        <v>086799600</v>
      </c>
      <c r="W423" s="58">
        <f t="shared" si="115"/>
        <v>1</v>
      </c>
      <c r="X423" s="62">
        <f t="shared" si="116"/>
        <v>1</v>
      </c>
      <c r="Y423" s="58">
        <f t="shared" si="103"/>
        <v>1</v>
      </c>
      <c r="Z423" s="59">
        <f t="shared" si="117"/>
        <v>1</v>
      </c>
      <c r="AA423" s="59">
        <f t="shared" si="118"/>
        <v>1</v>
      </c>
    </row>
    <row r="424" spans="1:27" ht="60" hidden="1" customHeight="1">
      <c r="A424" s="4">
        <v>422</v>
      </c>
      <c r="B424" s="4" t="s">
        <v>1076</v>
      </c>
      <c r="C424" s="4" t="s">
        <v>2141</v>
      </c>
      <c r="D424" s="4" t="s">
        <v>1077</v>
      </c>
      <c r="E424" s="5" t="s">
        <v>1219</v>
      </c>
      <c r="F424" s="25" t="s">
        <v>1078</v>
      </c>
      <c r="G424" s="18" t="s">
        <v>1604</v>
      </c>
      <c r="H424" s="8" t="s">
        <v>2053</v>
      </c>
      <c r="I424" s="4"/>
      <c r="J424" s="54"/>
      <c r="K424" s="55">
        <f t="shared" si="104"/>
        <v>1</v>
      </c>
      <c r="L424" s="56" t="str">
        <f t="shared" si="105"/>
        <v>020451711</v>
      </c>
      <c r="M424" s="57" t="str">
        <f t="shared" si="106"/>
        <v>020451711</v>
      </c>
      <c r="N424" s="58">
        <f t="shared" si="107"/>
        <v>1</v>
      </c>
      <c r="O424" s="58">
        <f t="shared" si="108"/>
        <v>1</v>
      </c>
      <c r="P424" s="58">
        <f t="shared" si="102"/>
        <v>1</v>
      </c>
      <c r="Q424" s="59">
        <f t="shared" si="109"/>
        <v>1</v>
      </c>
      <c r="R424" s="60" t="str">
        <f t="shared" si="110"/>
        <v>010838857</v>
      </c>
      <c r="S424" s="56" t="str">
        <f t="shared" si="111"/>
        <v>010838857</v>
      </c>
      <c r="T424" s="58" t="e">
        <f t="shared" si="112"/>
        <v>#VALUE!</v>
      </c>
      <c r="U424" s="56" t="str">
        <f t="shared" si="113"/>
        <v>010838857</v>
      </c>
      <c r="V424" s="61" t="str">
        <f t="shared" si="114"/>
        <v>010838857</v>
      </c>
      <c r="W424" s="58">
        <f t="shared" si="115"/>
        <v>1</v>
      </c>
      <c r="X424" s="62">
        <f t="shared" si="116"/>
        <v>1</v>
      </c>
      <c r="Y424" s="58">
        <f t="shared" si="103"/>
        <v>1</v>
      </c>
      <c r="Z424" s="59">
        <f t="shared" si="117"/>
        <v>1</v>
      </c>
      <c r="AA424" s="59">
        <f t="shared" si="118"/>
        <v>1</v>
      </c>
    </row>
    <row r="425" spans="1:27" ht="60" hidden="1" customHeight="1">
      <c r="A425" s="4">
        <v>423</v>
      </c>
      <c r="B425" s="4" t="s">
        <v>1079</v>
      </c>
      <c r="C425" s="4" t="s">
        <v>2141</v>
      </c>
      <c r="D425" s="4" t="s">
        <v>1080</v>
      </c>
      <c r="E425" s="5" t="s">
        <v>1219</v>
      </c>
      <c r="F425" s="25"/>
      <c r="G425" s="18" t="s">
        <v>1605</v>
      </c>
      <c r="H425" s="8" t="s">
        <v>2054</v>
      </c>
      <c r="I425" s="4"/>
      <c r="J425" s="54"/>
      <c r="K425" s="55">
        <f t="shared" si="104"/>
        <v>1</v>
      </c>
      <c r="L425" s="56" t="str">
        <f t="shared" si="105"/>
        <v>020644477</v>
      </c>
      <c r="M425" s="57" t="str">
        <f t="shared" si="106"/>
        <v>020644477</v>
      </c>
      <c r="N425" s="58">
        <f t="shared" si="107"/>
        <v>1</v>
      </c>
      <c r="O425" s="58">
        <f t="shared" si="108"/>
        <v>1</v>
      </c>
      <c r="P425" s="58">
        <f t="shared" si="102"/>
        <v>1</v>
      </c>
      <c r="Q425" s="59">
        <f t="shared" si="109"/>
        <v>1</v>
      </c>
      <c r="R425" s="60" t="str">
        <f t="shared" si="110"/>
        <v>015477948</v>
      </c>
      <c r="S425" s="56" t="str">
        <f t="shared" si="111"/>
        <v>015477948</v>
      </c>
      <c r="T425" s="58" t="e">
        <f t="shared" si="112"/>
        <v>#VALUE!</v>
      </c>
      <c r="U425" s="56" t="str">
        <f t="shared" si="113"/>
        <v>015477948</v>
      </c>
      <c r="V425" s="61" t="str">
        <f t="shared" si="114"/>
        <v>015477948</v>
      </c>
      <c r="W425" s="58">
        <f t="shared" si="115"/>
        <v>1</v>
      </c>
      <c r="X425" s="62">
        <f t="shared" si="116"/>
        <v>1</v>
      </c>
      <c r="Y425" s="58">
        <f t="shared" si="103"/>
        <v>1</v>
      </c>
      <c r="Z425" s="59">
        <f t="shared" si="117"/>
        <v>1</v>
      </c>
      <c r="AA425" s="59">
        <f t="shared" si="118"/>
        <v>1</v>
      </c>
    </row>
    <row r="426" spans="1:27" ht="60" hidden="1" customHeight="1">
      <c r="A426" s="4">
        <v>424</v>
      </c>
      <c r="B426" s="4" t="s">
        <v>1081</v>
      </c>
      <c r="C426" s="4" t="s">
        <v>2143</v>
      </c>
      <c r="D426" s="4" t="s">
        <v>1082</v>
      </c>
      <c r="E426" s="5" t="s">
        <v>1220</v>
      </c>
      <c r="F426" s="20" t="s">
        <v>1083</v>
      </c>
      <c r="G426" s="7" t="s">
        <v>1606</v>
      </c>
      <c r="H426" s="8" t="s">
        <v>2055</v>
      </c>
      <c r="I426" s="4"/>
      <c r="J426" s="54"/>
      <c r="K426" s="55">
        <f t="shared" si="104"/>
        <v>1</v>
      </c>
      <c r="L426" s="56" t="str">
        <f t="shared" si="105"/>
        <v>021002509</v>
      </c>
      <c r="M426" s="57" t="str">
        <f t="shared" si="106"/>
        <v>021002509</v>
      </c>
      <c r="N426" s="58">
        <f t="shared" si="107"/>
        <v>1</v>
      </c>
      <c r="O426" s="58">
        <f t="shared" si="108"/>
        <v>1</v>
      </c>
      <c r="P426" s="58">
        <f t="shared" si="102"/>
        <v>1</v>
      </c>
      <c r="Q426" s="59">
        <f t="shared" si="109"/>
        <v>1</v>
      </c>
      <c r="R426" s="60" t="str">
        <f t="shared" si="110"/>
        <v>099544751</v>
      </c>
      <c r="S426" s="56" t="str">
        <f t="shared" si="111"/>
        <v>099544751</v>
      </c>
      <c r="T426" s="58" t="e">
        <f t="shared" si="112"/>
        <v>#VALUE!</v>
      </c>
      <c r="U426" s="56" t="str">
        <f t="shared" si="113"/>
        <v>099544751</v>
      </c>
      <c r="V426" s="61" t="str">
        <f t="shared" si="114"/>
        <v>099544751</v>
      </c>
      <c r="W426" s="58">
        <f t="shared" si="115"/>
        <v>1</v>
      </c>
      <c r="X426" s="62">
        <f t="shared" si="116"/>
        <v>1</v>
      </c>
      <c r="Y426" s="58">
        <f t="shared" si="103"/>
        <v>1</v>
      </c>
      <c r="Z426" s="59">
        <f t="shared" si="117"/>
        <v>1</v>
      </c>
      <c r="AA426" s="59">
        <f t="shared" si="118"/>
        <v>1</v>
      </c>
    </row>
    <row r="427" spans="1:27" ht="60" hidden="1" customHeight="1">
      <c r="A427" s="4">
        <v>425</v>
      </c>
      <c r="B427" s="4" t="s">
        <v>1084</v>
      </c>
      <c r="C427" s="4" t="s">
        <v>2143</v>
      </c>
      <c r="D427" s="4" t="s">
        <v>1085</v>
      </c>
      <c r="E427" s="5" t="s">
        <v>1220</v>
      </c>
      <c r="F427" s="20" t="s">
        <v>1086</v>
      </c>
      <c r="G427" s="7" t="s">
        <v>1607</v>
      </c>
      <c r="H427" s="8" t="s">
        <v>2056</v>
      </c>
      <c r="I427" s="4"/>
      <c r="J427" s="54"/>
      <c r="K427" s="55">
        <f t="shared" si="104"/>
        <v>1</v>
      </c>
      <c r="L427" s="56" t="str">
        <f t="shared" si="105"/>
        <v>021015111</v>
      </c>
      <c r="M427" s="57" t="str">
        <f t="shared" si="106"/>
        <v>021015111</v>
      </c>
      <c r="N427" s="58">
        <f t="shared" si="107"/>
        <v>1</v>
      </c>
      <c r="O427" s="58">
        <f t="shared" si="108"/>
        <v>1</v>
      </c>
      <c r="P427" s="58">
        <f t="shared" si="102"/>
        <v>1</v>
      </c>
      <c r="Q427" s="59">
        <f t="shared" si="109"/>
        <v>1</v>
      </c>
      <c r="R427" s="60" t="str">
        <f t="shared" si="110"/>
        <v>016313405</v>
      </c>
      <c r="S427" s="56" t="str">
        <f t="shared" si="111"/>
        <v>016313405</v>
      </c>
      <c r="T427" s="58" t="e">
        <f t="shared" si="112"/>
        <v>#VALUE!</v>
      </c>
      <c r="U427" s="56" t="str">
        <f t="shared" si="113"/>
        <v>016313405</v>
      </c>
      <c r="V427" s="61" t="str">
        <f t="shared" si="114"/>
        <v>016313405</v>
      </c>
      <c r="W427" s="58">
        <f t="shared" si="115"/>
        <v>1</v>
      </c>
      <c r="X427" s="62">
        <f t="shared" si="116"/>
        <v>1</v>
      </c>
      <c r="Y427" s="58">
        <f t="shared" si="103"/>
        <v>1</v>
      </c>
      <c r="Z427" s="59">
        <f t="shared" si="117"/>
        <v>1</v>
      </c>
      <c r="AA427" s="59">
        <f t="shared" si="118"/>
        <v>1</v>
      </c>
    </row>
    <row r="428" spans="1:27" ht="60" hidden="1" customHeight="1">
      <c r="A428" s="4">
        <v>426</v>
      </c>
      <c r="B428" s="4" t="s">
        <v>1087</v>
      </c>
      <c r="C428" s="4" t="s">
        <v>2143</v>
      </c>
      <c r="D428" s="4" t="s">
        <v>1088</v>
      </c>
      <c r="E428" s="5" t="s">
        <v>1220</v>
      </c>
      <c r="F428" s="6"/>
      <c r="G428" s="7" t="s">
        <v>1608</v>
      </c>
      <c r="H428" s="8" t="s">
        <v>2057</v>
      </c>
      <c r="I428" s="4"/>
      <c r="J428" s="54"/>
      <c r="K428" s="55">
        <f t="shared" si="104"/>
        <v>1</v>
      </c>
      <c r="L428" s="56" t="str">
        <f t="shared" si="105"/>
        <v>010206601</v>
      </c>
      <c r="M428" s="57" t="str">
        <f t="shared" si="106"/>
        <v>010206601</v>
      </c>
      <c r="N428" s="58">
        <f t="shared" si="107"/>
        <v>1</v>
      </c>
      <c r="O428" s="58">
        <f t="shared" si="108"/>
        <v>1</v>
      </c>
      <c r="P428" s="58">
        <f t="shared" si="102"/>
        <v>1</v>
      </c>
      <c r="Q428" s="59">
        <f t="shared" si="109"/>
        <v>1</v>
      </c>
      <c r="R428" s="60" t="str">
        <f t="shared" si="110"/>
        <v>0966930305</v>
      </c>
      <c r="S428" s="56" t="str">
        <f t="shared" si="111"/>
        <v>0966930305</v>
      </c>
      <c r="T428" s="58" t="e">
        <f t="shared" si="112"/>
        <v>#VALUE!</v>
      </c>
      <c r="U428" s="56" t="str">
        <f t="shared" si="113"/>
        <v>0966930305</v>
      </c>
      <c r="V428" s="61" t="str">
        <f t="shared" si="114"/>
        <v>0966930305</v>
      </c>
      <c r="W428" s="58">
        <f t="shared" si="115"/>
        <v>1</v>
      </c>
      <c r="X428" s="62">
        <f t="shared" si="116"/>
        <v>1</v>
      </c>
      <c r="Y428" s="58">
        <f t="shared" si="103"/>
        <v>1</v>
      </c>
      <c r="Z428" s="59">
        <f t="shared" si="117"/>
        <v>1</v>
      </c>
      <c r="AA428" s="59">
        <f t="shared" si="118"/>
        <v>1</v>
      </c>
    </row>
    <row r="429" spans="1:27" ht="60" hidden="1" customHeight="1">
      <c r="A429" s="4">
        <v>427</v>
      </c>
      <c r="B429" s="4" t="s">
        <v>1089</v>
      </c>
      <c r="C429" s="4" t="s">
        <v>2143</v>
      </c>
      <c r="D429" s="4" t="s">
        <v>1090</v>
      </c>
      <c r="E429" s="5" t="s">
        <v>1220</v>
      </c>
      <c r="F429" s="6"/>
      <c r="G429" s="8" t="s">
        <v>1609</v>
      </c>
      <c r="H429" s="8" t="s">
        <v>2110</v>
      </c>
      <c r="I429" s="4"/>
      <c r="J429" s="54"/>
      <c r="K429" s="55">
        <f t="shared" si="104"/>
        <v>1</v>
      </c>
      <c r="L429" s="56" t="str">
        <f t="shared" si="105"/>
        <v>021060515</v>
      </c>
      <c r="M429" s="57" t="str">
        <f t="shared" si="106"/>
        <v>021060515</v>
      </c>
      <c r="N429" s="58">
        <f t="shared" si="107"/>
        <v>1</v>
      </c>
      <c r="O429" s="58">
        <f t="shared" si="108"/>
        <v>1</v>
      </c>
      <c r="P429" s="58">
        <f t="shared" si="102"/>
        <v>1</v>
      </c>
      <c r="Q429" s="59">
        <f t="shared" si="109"/>
        <v>1</v>
      </c>
      <c r="R429" s="60" t="str">
        <f t="shared" si="110"/>
        <v>060256580</v>
      </c>
      <c r="S429" s="56" t="str">
        <f t="shared" si="111"/>
        <v>060256580</v>
      </c>
      <c r="T429" s="58" t="e">
        <f t="shared" si="112"/>
        <v>#VALUE!</v>
      </c>
      <c r="U429" s="56" t="str">
        <f t="shared" si="113"/>
        <v>060256580</v>
      </c>
      <c r="V429" s="61" t="str">
        <f t="shared" si="114"/>
        <v>060256580</v>
      </c>
      <c r="W429" s="58">
        <f t="shared" si="115"/>
        <v>1</v>
      </c>
      <c r="X429" s="62">
        <f t="shared" si="116"/>
        <v>1</v>
      </c>
      <c r="Y429" s="58">
        <f t="shared" si="103"/>
        <v>1</v>
      </c>
      <c r="Z429" s="59">
        <f t="shared" si="117"/>
        <v>1</v>
      </c>
      <c r="AA429" s="59">
        <f t="shared" si="118"/>
        <v>1</v>
      </c>
    </row>
    <row r="430" spans="1:27" ht="60" hidden="1" customHeight="1">
      <c r="A430" s="4">
        <v>428</v>
      </c>
      <c r="B430" s="4" t="s">
        <v>1091</v>
      </c>
      <c r="C430" s="4" t="s">
        <v>2143</v>
      </c>
      <c r="D430" s="4" t="s">
        <v>527</v>
      </c>
      <c r="E430" s="5" t="s">
        <v>1220</v>
      </c>
      <c r="F430" s="6"/>
      <c r="G430" s="8" t="s">
        <v>1610</v>
      </c>
      <c r="H430" s="8" t="s">
        <v>2058</v>
      </c>
      <c r="I430" s="4"/>
      <c r="J430" s="54"/>
      <c r="K430" s="55">
        <f t="shared" si="104"/>
        <v>1</v>
      </c>
      <c r="L430" s="56" t="str">
        <f t="shared" si="105"/>
        <v>020913974</v>
      </c>
      <c r="M430" s="57" t="str">
        <f t="shared" si="106"/>
        <v>020913974</v>
      </c>
      <c r="N430" s="58">
        <f t="shared" si="107"/>
        <v>1</v>
      </c>
      <c r="O430" s="58">
        <f t="shared" si="108"/>
        <v>1</v>
      </c>
      <c r="P430" s="58">
        <f t="shared" si="102"/>
        <v>1</v>
      </c>
      <c r="Q430" s="59">
        <f t="shared" si="109"/>
        <v>1</v>
      </c>
      <c r="R430" s="60" t="str">
        <f t="shared" si="110"/>
        <v>085382264</v>
      </c>
      <c r="S430" s="56" t="str">
        <f t="shared" si="111"/>
        <v>085382264</v>
      </c>
      <c r="T430" s="58" t="e">
        <f t="shared" si="112"/>
        <v>#VALUE!</v>
      </c>
      <c r="U430" s="56" t="str">
        <f t="shared" si="113"/>
        <v>085382264</v>
      </c>
      <c r="V430" s="61" t="str">
        <f t="shared" si="114"/>
        <v>085382264</v>
      </c>
      <c r="W430" s="58">
        <f t="shared" si="115"/>
        <v>1</v>
      </c>
      <c r="X430" s="62">
        <f t="shared" si="116"/>
        <v>1</v>
      </c>
      <c r="Y430" s="58">
        <f t="shared" si="103"/>
        <v>1</v>
      </c>
      <c r="Z430" s="59">
        <f t="shared" si="117"/>
        <v>1</v>
      </c>
      <c r="AA430" s="59">
        <f t="shared" si="118"/>
        <v>1</v>
      </c>
    </row>
    <row r="431" spans="1:27" ht="60" hidden="1" customHeight="1">
      <c r="A431" s="4">
        <v>429</v>
      </c>
      <c r="B431" s="4" t="s">
        <v>1092</v>
      </c>
      <c r="C431" s="4" t="s">
        <v>2143</v>
      </c>
      <c r="D431" s="4" t="s">
        <v>1093</v>
      </c>
      <c r="E431" s="5" t="s">
        <v>1220</v>
      </c>
      <c r="F431" s="20" t="s">
        <v>1094</v>
      </c>
      <c r="G431" s="8" t="s">
        <v>1611</v>
      </c>
      <c r="H431" s="8" t="s">
        <v>2059</v>
      </c>
      <c r="I431" s="4"/>
      <c r="J431" s="54"/>
      <c r="K431" s="55">
        <f t="shared" si="104"/>
        <v>1</v>
      </c>
      <c r="L431" s="56" t="str">
        <f t="shared" si="105"/>
        <v>080076688</v>
      </c>
      <c r="M431" s="57" t="str">
        <f t="shared" si="106"/>
        <v>080076688</v>
      </c>
      <c r="N431" s="58">
        <f t="shared" si="107"/>
        <v>1</v>
      </c>
      <c r="O431" s="58">
        <f t="shared" si="108"/>
        <v>1</v>
      </c>
      <c r="P431" s="58">
        <f t="shared" si="102"/>
        <v>1</v>
      </c>
      <c r="Q431" s="59">
        <f t="shared" si="109"/>
        <v>1</v>
      </c>
      <c r="R431" s="60" t="str">
        <f t="shared" si="110"/>
        <v>0886241265</v>
      </c>
      <c r="S431" s="56" t="str">
        <f t="shared" si="111"/>
        <v>0886241265</v>
      </c>
      <c r="T431" s="58" t="e">
        <f t="shared" si="112"/>
        <v>#VALUE!</v>
      </c>
      <c r="U431" s="56" t="str">
        <f t="shared" si="113"/>
        <v>0886241265</v>
      </c>
      <c r="V431" s="61" t="str">
        <f t="shared" si="114"/>
        <v>0886241265</v>
      </c>
      <c r="W431" s="58">
        <f t="shared" si="115"/>
        <v>1</v>
      </c>
      <c r="X431" s="62">
        <f t="shared" si="116"/>
        <v>1</v>
      </c>
      <c r="Y431" s="58">
        <f t="shared" si="103"/>
        <v>1</v>
      </c>
      <c r="Z431" s="59">
        <f t="shared" si="117"/>
        <v>1</v>
      </c>
      <c r="AA431" s="59">
        <f t="shared" si="118"/>
        <v>1</v>
      </c>
    </row>
    <row r="432" spans="1:27" ht="60" hidden="1" customHeight="1">
      <c r="A432" s="4">
        <v>430</v>
      </c>
      <c r="B432" s="4" t="s">
        <v>1095</v>
      </c>
      <c r="C432" s="4" t="s">
        <v>2143</v>
      </c>
      <c r="D432" s="4" t="s">
        <v>1096</v>
      </c>
      <c r="E432" s="5" t="s">
        <v>1220</v>
      </c>
      <c r="F432" s="6"/>
      <c r="G432" s="8" t="s">
        <v>1612</v>
      </c>
      <c r="H432" s="8" t="s">
        <v>2060</v>
      </c>
      <c r="I432" s="4"/>
      <c r="J432" s="54"/>
      <c r="K432" s="55">
        <f t="shared" si="104"/>
        <v>1</v>
      </c>
      <c r="L432" s="56" t="str">
        <f t="shared" si="105"/>
        <v>021296404</v>
      </c>
      <c r="M432" s="57" t="str">
        <f t="shared" si="106"/>
        <v>021296404</v>
      </c>
      <c r="N432" s="58">
        <f t="shared" si="107"/>
        <v>1</v>
      </c>
      <c r="O432" s="58">
        <f t="shared" si="108"/>
        <v>1</v>
      </c>
      <c r="P432" s="58">
        <f t="shared" si="102"/>
        <v>1</v>
      </c>
      <c r="Q432" s="59">
        <f t="shared" si="109"/>
        <v>1</v>
      </c>
      <c r="R432" s="60" t="str">
        <f t="shared" si="110"/>
        <v>0977645581</v>
      </c>
      <c r="S432" s="56" t="str">
        <f t="shared" si="111"/>
        <v>0977645581</v>
      </c>
      <c r="T432" s="58" t="e">
        <f t="shared" si="112"/>
        <v>#VALUE!</v>
      </c>
      <c r="U432" s="56" t="str">
        <f t="shared" si="113"/>
        <v>0977645581</v>
      </c>
      <c r="V432" s="61" t="str">
        <f t="shared" si="114"/>
        <v>0977645581</v>
      </c>
      <c r="W432" s="58">
        <f t="shared" si="115"/>
        <v>1</v>
      </c>
      <c r="X432" s="62">
        <f t="shared" si="116"/>
        <v>1</v>
      </c>
      <c r="Y432" s="58">
        <f t="shared" si="103"/>
        <v>1</v>
      </c>
      <c r="Z432" s="59">
        <f t="shared" si="117"/>
        <v>1</v>
      </c>
      <c r="AA432" s="59">
        <f t="shared" si="118"/>
        <v>1</v>
      </c>
    </row>
    <row r="433" spans="1:27" ht="60" hidden="1" customHeight="1">
      <c r="A433" s="4">
        <v>431</v>
      </c>
      <c r="B433" s="4" t="s">
        <v>1097</v>
      </c>
      <c r="C433" s="4" t="s">
        <v>2143</v>
      </c>
      <c r="D433" s="4" t="s">
        <v>1098</v>
      </c>
      <c r="E433" s="5" t="s">
        <v>1220</v>
      </c>
      <c r="F433" s="20" t="s">
        <v>1099</v>
      </c>
      <c r="G433" s="8" t="s">
        <v>1613</v>
      </c>
      <c r="H433" s="8" t="s">
        <v>2061</v>
      </c>
      <c r="I433" s="4"/>
      <c r="J433" s="54"/>
      <c r="K433" s="55">
        <f t="shared" si="104"/>
        <v>1</v>
      </c>
      <c r="L433" s="56" t="str">
        <f t="shared" si="105"/>
        <v>021256301</v>
      </c>
      <c r="M433" s="57" t="str">
        <f t="shared" si="106"/>
        <v>021256301</v>
      </c>
      <c r="N433" s="58">
        <f t="shared" si="107"/>
        <v>1</v>
      </c>
      <c r="O433" s="58">
        <f t="shared" si="108"/>
        <v>1</v>
      </c>
      <c r="P433" s="58">
        <f t="shared" si="102"/>
        <v>1</v>
      </c>
      <c r="Q433" s="59">
        <f t="shared" si="109"/>
        <v>1</v>
      </c>
      <c r="R433" s="60" t="str">
        <f t="shared" si="110"/>
        <v>0965159859</v>
      </c>
      <c r="S433" s="56" t="str">
        <f t="shared" si="111"/>
        <v>0965159859</v>
      </c>
      <c r="T433" s="58" t="e">
        <f t="shared" si="112"/>
        <v>#VALUE!</v>
      </c>
      <c r="U433" s="56" t="str">
        <f t="shared" si="113"/>
        <v>0965159859</v>
      </c>
      <c r="V433" s="61" t="str">
        <f t="shared" si="114"/>
        <v>0965159859</v>
      </c>
      <c r="W433" s="58">
        <f t="shared" si="115"/>
        <v>1</v>
      </c>
      <c r="X433" s="62">
        <f t="shared" si="116"/>
        <v>1</v>
      </c>
      <c r="Y433" s="58">
        <f t="shared" si="103"/>
        <v>1</v>
      </c>
      <c r="Z433" s="59">
        <f t="shared" si="117"/>
        <v>1</v>
      </c>
      <c r="AA433" s="59">
        <f t="shared" si="118"/>
        <v>1</v>
      </c>
    </row>
    <row r="434" spans="1:27" ht="60" hidden="1" customHeight="1">
      <c r="A434" s="4">
        <v>432</v>
      </c>
      <c r="B434" s="4" t="s">
        <v>1100</v>
      </c>
      <c r="C434" s="4" t="s">
        <v>2143</v>
      </c>
      <c r="D434" s="4" t="s">
        <v>1101</v>
      </c>
      <c r="E434" s="5" t="s">
        <v>1221</v>
      </c>
      <c r="F434" s="19" t="s">
        <v>1102</v>
      </c>
      <c r="G434" s="7" t="s">
        <v>1614</v>
      </c>
      <c r="H434" s="8" t="s">
        <v>2062</v>
      </c>
      <c r="I434" s="4"/>
      <c r="J434" s="54"/>
      <c r="K434" s="55">
        <f t="shared" si="104"/>
        <v>1</v>
      </c>
      <c r="L434" s="56" t="str">
        <f t="shared" si="105"/>
        <v>021189655</v>
      </c>
      <c r="M434" s="57" t="str">
        <f t="shared" si="106"/>
        <v>021189655</v>
      </c>
      <c r="N434" s="58">
        <f t="shared" si="107"/>
        <v>1</v>
      </c>
      <c r="O434" s="58">
        <f t="shared" si="108"/>
        <v>1</v>
      </c>
      <c r="P434" s="58">
        <f t="shared" si="102"/>
        <v>1</v>
      </c>
      <c r="Q434" s="59">
        <f t="shared" si="109"/>
        <v>1</v>
      </c>
      <c r="R434" s="60" t="str">
        <f t="shared" si="110"/>
        <v>010684311</v>
      </c>
      <c r="S434" s="56" t="str">
        <f t="shared" si="111"/>
        <v>010684311</v>
      </c>
      <c r="T434" s="58" t="e">
        <f t="shared" si="112"/>
        <v>#VALUE!</v>
      </c>
      <c r="U434" s="56" t="str">
        <f t="shared" si="113"/>
        <v>010684311</v>
      </c>
      <c r="V434" s="61" t="str">
        <f t="shared" si="114"/>
        <v>010684311</v>
      </c>
      <c r="W434" s="58">
        <f t="shared" si="115"/>
        <v>1</v>
      </c>
      <c r="X434" s="62">
        <f t="shared" si="116"/>
        <v>1</v>
      </c>
      <c r="Y434" s="58">
        <f t="shared" si="103"/>
        <v>1</v>
      </c>
      <c r="Z434" s="59">
        <f t="shared" si="117"/>
        <v>1</v>
      </c>
      <c r="AA434" s="59">
        <f t="shared" si="118"/>
        <v>1</v>
      </c>
    </row>
    <row r="435" spans="1:27" ht="60" hidden="1" customHeight="1">
      <c r="A435" s="4">
        <v>433</v>
      </c>
      <c r="B435" s="4" t="s">
        <v>1103</v>
      </c>
      <c r="C435" s="4" t="s">
        <v>2143</v>
      </c>
      <c r="D435" s="4" t="s">
        <v>1104</v>
      </c>
      <c r="E435" s="5" t="s">
        <v>1221</v>
      </c>
      <c r="F435" s="19" t="s">
        <v>1105</v>
      </c>
      <c r="G435" s="7" t="s">
        <v>1615</v>
      </c>
      <c r="H435" s="8" t="s">
        <v>2063</v>
      </c>
      <c r="I435" s="4"/>
      <c r="J435" s="54"/>
      <c r="K435" s="55">
        <f t="shared" si="104"/>
        <v>1</v>
      </c>
      <c r="L435" s="56" t="str">
        <f t="shared" si="105"/>
        <v>020513597</v>
      </c>
      <c r="M435" s="57" t="str">
        <f t="shared" si="106"/>
        <v>020513597</v>
      </c>
      <c r="N435" s="58">
        <f t="shared" si="107"/>
        <v>1</v>
      </c>
      <c r="O435" s="58">
        <f t="shared" si="108"/>
        <v>1</v>
      </c>
      <c r="P435" s="58">
        <f t="shared" si="102"/>
        <v>1</v>
      </c>
      <c r="Q435" s="59">
        <f t="shared" si="109"/>
        <v>1</v>
      </c>
      <c r="R435" s="60" t="str">
        <f t="shared" si="110"/>
        <v>069273993</v>
      </c>
      <c r="S435" s="56" t="str">
        <f t="shared" si="111"/>
        <v>069273993</v>
      </c>
      <c r="T435" s="58" t="e">
        <f t="shared" si="112"/>
        <v>#VALUE!</v>
      </c>
      <c r="U435" s="56" t="str">
        <f t="shared" si="113"/>
        <v>069273993</v>
      </c>
      <c r="V435" s="61" t="str">
        <f t="shared" si="114"/>
        <v>069273993</v>
      </c>
      <c r="W435" s="58">
        <f t="shared" si="115"/>
        <v>1</v>
      </c>
      <c r="X435" s="62">
        <f t="shared" si="116"/>
        <v>1</v>
      </c>
      <c r="Y435" s="58">
        <f t="shared" si="103"/>
        <v>1</v>
      </c>
      <c r="Z435" s="59">
        <f t="shared" si="117"/>
        <v>1</v>
      </c>
      <c r="AA435" s="59">
        <f t="shared" si="118"/>
        <v>1</v>
      </c>
    </row>
    <row r="436" spans="1:27" ht="60" hidden="1" customHeight="1">
      <c r="A436" s="4">
        <v>434</v>
      </c>
      <c r="B436" s="4" t="s">
        <v>1106</v>
      </c>
      <c r="C436" s="4" t="s">
        <v>2143</v>
      </c>
      <c r="D436" s="4" t="s">
        <v>1107</v>
      </c>
      <c r="E436" s="5" t="s">
        <v>1221</v>
      </c>
      <c r="F436" s="6"/>
      <c r="G436" s="8" t="s">
        <v>1616</v>
      </c>
      <c r="H436" s="8" t="s">
        <v>2064</v>
      </c>
      <c r="I436" s="4"/>
      <c r="J436" s="54"/>
      <c r="K436" s="55">
        <f t="shared" si="104"/>
        <v>1</v>
      </c>
      <c r="L436" s="56" t="str">
        <f t="shared" si="105"/>
        <v>021020520</v>
      </c>
      <c r="M436" s="57" t="str">
        <f t="shared" si="106"/>
        <v>021020520</v>
      </c>
      <c r="N436" s="58">
        <f t="shared" si="107"/>
        <v>1</v>
      </c>
      <c r="O436" s="58">
        <f t="shared" si="108"/>
        <v>1</v>
      </c>
      <c r="P436" s="58">
        <f t="shared" si="102"/>
        <v>1</v>
      </c>
      <c r="Q436" s="59">
        <f t="shared" si="109"/>
        <v>1</v>
      </c>
      <c r="R436" s="60" t="str">
        <f t="shared" si="110"/>
        <v>012204711</v>
      </c>
      <c r="S436" s="56" t="str">
        <f t="shared" si="111"/>
        <v>012204711</v>
      </c>
      <c r="T436" s="58" t="e">
        <f t="shared" si="112"/>
        <v>#VALUE!</v>
      </c>
      <c r="U436" s="56" t="str">
        <f t="shared" si="113"/>
        <v>012204711</v>
      </c>
      <c r="V436" s="61" t="str">
        <f t="shared" si="114"/>
        <v>012204711</v>
      </c>
      <c r="W436" s="58">
        <f t="shared" si="115"/>
        <v>1</v>
      </c>
      <c r="X436" s="62">
        <f t="shared" si="116"/>
        <v>1</v>
      </c>
      <c r="Y436" s="58">
        <f t="shared" si="103"/>
        <v>1</v>
      </c>
      <c r="Z436" s="59">
        <f t="shared" si="117"/>
        <v>1</v>
      </c>
      <c r="AA436" s="59">
        <f t="shared" si="118"/>
        <v>1</v>
      </c>
    </row>
    <row r="437" spans="1:27" ht="60" hidden="1" customHeight="1">
      <c r="A437" s="4">
        <v>435</v>
      </c>
      <c r="B437" s="4" t="s">
        <v>1108</v>
      </c>
      <c r="C437" s="4" t="s">
        <v>2143</v>
      </c>
      <c r="D437" s="4" t="s">
        <v>1109</v>
      </c>
      <c r="E437" s="5" t="s">
        <v>1222</v>
      </c>
      <c r="F437" s="20" t="s">
        <v>1110</v>
      </c>
      <c r="G437" s="7" t="s">
        <v>1617</v>
      </c>
      <c r="H437" s="8" t="s">
        <v>2065</v>
      </c>
      <c r="I437" s="4"/>
      <c r="J437" s="54"/>
      <c r="K437" s="55">
        <f t="shared" si="104"/>
        <v>1</v>
      </c>
      <c r="L437" s="56" t="str">
        <f t="shared" si="105"/>
        <v>021127854</v>
      </c>
      <c r="M437" s="57" t="str">
        <f t="shared" si="106"/>
        <v>021127854</v>
      </c>
      <c r="N437" s="58">
        <f t="shared" si="107"/>
        <v>1</v>
      </c>
      <c r="O437" s="58">
        <f t="shared" si="108"/>
        <v>1</v>
      </c>
      <c r="P437" s="58">
        <f t="shared" si="102"/>
        <v>1</v>
      </c>
      <c r="Q437" s="59">
        <f t="shared" si="109"/>
        <v>1</v>
      </c>
      <c r="R437" s="60" t="str">
        <f t="shared" si="110"/>
        <v>077383811</v>
      </c>
      <c r="S437" s="56" t="str">
        <f t="shared" si="111"/>
        <v>077383811</v>
      </c>
      <c r="T437" s="58" t="e">
        <f t="shared" si="112"/>
        <v>#VALUE!</v>
      </c>
      <c r="U437" s="56" t="str">
        <f t="shared" si="113"/>
        <v>077383811</v>
      </c>
      <c r="V437" s="61" t="str">
        <f t="shared" si="114"/>
        <v>077383811</v>
      </c>
      <c r="W437" s="58">
        <f t="shared" si="115"/>
        <v>1</v>
      </c>
      <c r="X437" s="62">
        <f t="shared" si="116"/>
        <v>1</v>
      </c>
      <c r="Y437" s="58">
        <f t="shared" si="103"/>
        <v>1</v>
      </c>
      <c r="Z437" s="59">
        <f t="shared" si="117"/>
        <v>1</v>
      </c>
      <c r="AA437" s="59">
        <f t="shared" si="118"/>
        <v>1</v>
      </c>
    </row>
    <row r="438" spans="1:27" ht="60" hidden="1" customHeight="1">
      <c r="A438" s="4">
        <v>436</v>
      </c>
      <c r="B438" s="4" t="s">
        <v>1111</v>
      </c>
      <c r="C438" s="4" t="s">
        <v>2141</v>
      </c>
      <c r="D438" s="4" t="s">
        <v>1112</v>
      </c>
      <c r="E438" s="5" t="s">
        <v>1222</v>
      </c>
      <c r="F438" s="6" t="s">
        <v>1113</v>
      </c>
      <c r="G438" s="7" t="s">
        <v>1618</v>
      </c>
      <c r="H438" s="8" t="s">
        <v>2066</v>
      </c>
      <c r="I438" s="4"/>
      <c r="J438" s="54"/>
      <c r="K438" s="55">
        <f t="shared" si="104"/>
        <v>1</v>
      </c>
      <c r="L438" s="56" t="str">
        <f t="shared" si="105"/>
        <v>020865662</v>
      </c>
      <c r="M438" s="57" t="str">
        <f t="shared" si="106"/>
        <v>020865662</v>
      </c>
      <c r="N438" s="58">
        <f t="shared" si="107"/>
        <v>1</v>
      </c>
      <c r="O438" s="58">
        <f t="shared" si="108"/>
        <v>1</v>
      </c>
      <c r="P438" s="58">
        <f t="shared" si="102"/>
        <v>1</v>
      </c>
      <c r="Q438" s="59">
        <f t="shared" si="109"/>
        <v>1</v>
      </c>
      <c r="R438" s="60" t="str">
        <f t="shared" si="110"/>
        <v>093 91 47 64</v>
      </c>
      <c r="S438" s="56" t="str">
        <f t="shared" si="111"/>
        <v>093914764</v>
      </c>
      <c r="T438" s="58" t="e">
        <f t="shared" si="112"/>
        <v>#VALUE!</v>
      </c>
      <c r="U438" s="56" t="str">
        <f t="shared" si="113"/>
        <v>093914764</v>
      </c>
      <c r="V438" s="61" t="str">
        <f t="shared" si="114"/>
        <v>093914764</v>
      </c>
      <c r="W438" s="58">
        <f t="shared" si="115"/>
        <v>1</v>
      </c>
      <c r="X438" s="62">
        <f t="shared" si="116"/>
        <v>1</v>
      </c>
      <c r="Y438" s="58">
        <f t="shared" si="103"/>
        <v>1</v>
      </c>
      <c r="Z438" s="59">
        <f t="shared" si="117"/>
        <v>1</v>
      </c>
      <c r="AA438" s="59">
        <f t="shared" si="118"/>
        <v>1</v>
      </c>
    </row>
    <row r="439" spans="1:27" ht="60" hidden="1" customHeight="1">
      <c r="A439" s="4">
        <v>437</v>
      </c>
      <c r="B439" s="4" t="s">
        <v>1114</v>
      </c>
      <c r="C439" s="4" t="s">
        <v>2143</v>
      </c>
      <c r="D439" s="4" t="s">
        <v>1115</v>
      </c>
      <c r="E439" s="5" t="s">
        <v>1222</v>
      </c>
      <c r="F439" s="6"/>
      <c r="G439" s="8" t="s">
        <v>1619</v>
      </c>
      <c r="H439" s="8">
        <v>16806264</v>
      </c>
      <c r="I439" s="4"/>
      <c r="J439" s="54"/>
      <c r="K439" s="55">
        <f t="shared" si="104"/>
        <v>1</v>
      </c>
      <c r="L439" s="56" t="str">
        <f t="shared" si="105"/>
        <v>020341215</v>
      </c>
      <c r="M439" s="57" t="str">
        <f t="shared" si="106"/>
        <v>020341215</v>
      </c>
      <c r="N439" s="58">
        <f t="shared" si="107"/>
        <v>1</v>
      </c>
      <c r="O439" s="58">
        <f t="shared" si="108"/>
        <v>1</v>
      </c>
      <c r="P439" s="58">
        <f t="shared" si="102"/>
        <v>1</v>
      </c>
      <c r="Q439" s="59">
        <f t="shared" si="109"/>
        <v>1</v>
      </c>
      <c r="R439" s="60">
        <f t="shared" si="110"/>
        <v>16806264</v>
      </c>
      <c r="S439" s="56" t="str">
        <f t="shared" si="111"/>
        <v>16806264</v>
      </c>
      <c r="T439" s="58" t="e">
        <f t="shared" si="112"/>
        <v>#VALUE!</v>
      </c>
      <c r="U439" s="56" t="str">
        <f t="shared" si="113"/>
        <v>16806264</v>
      </c>
      <c r="V439" s="61" t="str">
        <f t="shared" si="114"/>
        <v>016806264</v>
      </c>
      <c r="W439" s="58">
        <f t="shared" si="115"/>
        <v>1</v>
      </c>
      <c r="X439" s="62">
        <f t="shared" si="116"/>
        <v>1</v>
      </c>
      <c r="Y439" s="58">
        <f t="shared" si="103"/>
        <v>1</v>
      </c>
      <c r="Z439" s="59">
        <f t="shared" si="117"/>
        <v>1</v>
      </c>
      <c r="AA439" s="59">
        <f t="shared" si="118"/>
        <v>1</v>
      </c>
    </row>
    <row r="440" spans="1:27" ht="60" hidden="1" customHeight="1">
      <c r="A440" s="4">
        <v>438</v>
      </c>
      <c r="B440" s="4" t="s">
        <v>1116</v>
      </c>
      <c r="C440" s="4" t="s">
        <v>2141</v>
      </c>
      <c r="D440" s="4" t="s">
        <v>537</v>
      </c>
      <c r="E440" s="5" t="s">
        <v>1222</v>
      </c>
      <c r="F440" s="6" t="s">
        <v>1117</v>
      </c>
      <c r="G440" s="8" t="s">
        <v>1620</v>
      </c>
      <c r="H440" s="8" t="s">
        <v>2067</v>
      </c>
      <c r="I440" s="4"/>
      <c r="J440" s="54"/>
      <c r="K440" s="55">
        <f t="shared" si="104"/>
        <v>1</v>
      </c>
      <c r="L440" s="56" t="str">
        <f t="shared" si="105"/>
        <v>100713200</v>
      </c>
      <c r="M440" s="57" t="str">
        <f t="shared" si="106"/>
        <v>100713200</v>
      </c>
      <c r="N440" s="58">
        <f t="shared" si="107"/>
        <v>1</v>
      </c>
      <c r="O440" s="58">
        <f t="shared" si="108"/>
        <v>1</v>
      </c>
      <c r="P440" s="58">
        <f t="shared" si="102"/>
        <v>1</v>
      </c>
      <c r="Q440" s="59">
        <f t="shared" si="109"/>
        <v>1</v>
      </c>
      <c r="R440" s="60" t="str">
        <f t="shared" si="110"/>
        <v>070​ 41 92 22</v>
      </c>
      <c r="S440" s="56" t="str">
        <f t="shared" si="111"/>
        <v>070419222</v>
      </c>
      <c r="T440" s="58" t="e">
        <f t="shared" si="112"/>
        <v>#VALUE!</v>
      </c>
      <c r="U440" s="56" t="str">
        <f t="shared" si="113"/>
        <v>070419222</v>
      </c>
      <c r="V440" s="61" t="str">
        <f t="shared" si="114"/>
        <v>070419222</v>
      </c>
      <c r="W440" s="58">
        <f t="shared" si="115"/>
        <v>1</v>
      </c>
      <c r="X440" s="62">
        <f t="shared" si="116"/>
        <v>1</v>
      </c>
      <c r="Y440" s="58">
        <f t="shared" si="103"/>
        <v>1</v>
      </c>
      <c r="Z440" s="59">
        <f t="shared" si="117"/>
        <v>1</v>
      </c>
      <c r="AA440" s="59">
        <f t="shared" si="118"/>
        <v>1</v>
      </c>
    </row>
    <row r="441" spans="1:27" ht="60" hidden="1" customHeight="1">
      <c r="A441" s="4">
        <v>439</v>
      </c>
      <c r="B441" s="4" t="s">
        <v>1118</v>
      </c>
      <c r="C441" s="4" t="s">
        <v>2143</v>
      </c>
      <c r="D441" s="4" t="s">
        <v>1119</v>
      </c>
      <c r="E441" s="5" t="s">
        <v>1222</v>
      </c>
      <c r="F441" s="20" t="s">
        <v>1120</v>
      </c>
      <c r="G441" s="8" t="s">
        <v>1621</v>
      </c>
      <c r="H441" s="8" t="s">
        <v>2068</v>
      </c>
      <c r="I441" s="4"/>
      <c r="J441" s="54"/>
      <c r="K441" s="55">
        <f t="shared" si="104"/>
        <v>1</v>
      </c>
      <c r="L441" s="56" t="str">
        <f t="shared" si="105"/>
        <v>020506963</v>
      </c>
      <c r="M441" s="57" t="str">
        <f t="shared" si="106"/>
        <v>020506963</v>
      </c>
      <c r="N441" s="58">
        <f t="shared" si="107"/>
        <v>1</v>
      </c>
      <c r="O441" s="58">
        <f t="shared" si="108"/>
        <v>1</v>
      </c>
      <c r="P441" s="58">
        <f t="shared" si="102"/>
        <v>1</v>
      </c>
      <c r="Q441" s="59">
        <f t="shared" si="109"/>
        <v>1</v>
      </c>
      <c r="R441" s="60" t="str">
        <f t="shared" si="110"/>
        <v>017 63 58 69</v>
      </c>
      <c r="S441" s="56" t="str">
        <f t="shared" si="111"/>
        <v>017635869</v>
      </c>
      <c r="T441" s="58" t="e">
        <f t="shared" si="112"/>
        <v>#VALUE!</v>
      </c>
      <c r="U441" s="56" t="str">
        <f t="shared" si="113"/>
        <v>017635869</v>
      </c>
      <c r="V441" s="61" t="str">
        <f t="shared" si="114"/>
        <v>017635869</v>
      </c>
      <c r="W441" s="58">
        <f t="shared" si="115"/>
        <v>1</v>
      </c>
      <c r="X441" s="62">
        <f t="shared" si="116"/>
        <v>1</v>
      </c>
      <c r="Y441" s="58">
        <f t="shared" si="103"/>
        <v>1</v>
      </c>
      <c r="Z441" s="59">
        <f t="shared" si="117"/>
        <v>1</v>
      </c>
      <c r="AA441" s="59">
        <f t="shared" si="118"/>
        <v>1</v>
      </c>
    </row>
    <row r="442" spans="1:27" ht="60" hidden="1" customHeight="1">
      <c r="A442" s="4">
        <v>440</v>
      </c>
      <c r="B442" s="4" t="s">
        <v>1121</v>
      </c>
      <c r="C442" s="4" t="s">
        <v>2143</v>
      </c>
      <c r="D442" s="4" t="s">
        <v>1122</v>
      </c>
      <c r="E442" s="5" t="s">
        <v>1222</v>
      </c>
      <c r="F442" s="6"/>
      <c r="G442" s="8" t="s">
        <v>1622</v>
      </c>
      <c r="H442" s="8" t="s">
        <v>2069</v>
      </c>
      <c r="I442" s="4"/>
      <c r="J442" s="54"/>
      <c r="K442" s="55">
        <f t="shared" si="104"/>
        <v>1</v>
      </c>
      <c r="L442" s="56" t="str">
        <f t="shared" si="105"/>
        <v>020501771</v>
      </c>
      <c r="M442" s="57" t="str">
        <f t="shared" si="106"/>
        <v>020501771</v>
      </c>
      <c r="N442" s="58">
        <f t="shared" si="107"/>
        <v>1</v>
      </c>
      <c r="O442" s="58">
        <f t="shared" si="108"/>
        <v>1</v>
      </c>
      <c r="P442" s="58">
        <f t="shared" si="102"/>
        <v>1</v>
      </c>
      <c r="Q442" s="59">
        <f t="shared" si="109"/>
        <v>1</v>
      </c>
      <c r="R442" s="60" t="str">
        <f t="shared" si="110"/>
        <v>096​4826901</v>
      </c>
      <c r="S442" s="56" t="str">
        <f t="shared" si="111"/>
        <v>0964826901</v>
      </c>
      <c r="T442" s="58" t="e">
        <f t="shared" si="112"/>
        <v>#VALUE!</v>
      </c>
      <c r="U442" s="56" t="str">
        <f t="shared" si="113"/>
        <v>0964826901</v>
      </c>
      <c r="V442" s="61" t="str">
        <f t="shared" si="114"/>
        <v>0964826901</v>
      </c>
      <c r="W442" s="58">
        <f t="shared" si="115"/>
        <v>1</v>
      </c>
      <c r="X442" s="62">
        <f t="shared" si="116"/>
        <v>1</v>
      </c>
      <c r="Y442" s="58">
        <f t="shared" si="103"/>
        <v>1</v>
      </c>
      <c r="Z442" s="59">
        <f t="shared" si="117"/>
        <v>1</v>
      </c>
      <c r="AA442" s="59">
        <f t="shared" si="118"/>
        <v>1</v>
      </c>
    </row>
    <row r="443" spans="1:27" ht="60" hidden="1" customHeight="1">
      <c r="A443" s="4">
        <v>441</v>
      </c>
      <c r="B443" s="4" t="s">
        <v>1123</v>
      </c>
      <c r="C443" s="4" t="s">
        <v>2143</v>
      </c>
      <c r="D443" s="4" t="s">
        <v>1124</v>
      </c>
      <c r="E443" s="5" t="s">
        <v>1222</v>
      </c>
      <c r="F443" s="20" t="s">
        <v>1125</v>
      </c>
      <c r="G443" s="8" t="s">
        <v>1623</v>
      </c>
      <c r="H443" s="8" t="s">
        <v>2070</v>
      </c>
      <c r="I443" s="4"/>
      <c r="J443" s="54"/>
      <c r="K443" s="55">
        <f t="shared" si="104"/>
        <v>1</v>
      </c>
      <c r="L443" s="56" t="str">
        <f t="shared" si="105"/>
        <v>051334316</v>
      </c>
      <c r="M443" s="57" t="str">
        <f t="shared" si="106"/>
        <v>051334316</v>
      </c>
      <c r="N443" s="58">
        <f t="shared" si="107"/>
        <v>1</v>
      </c>
      <c r="O443" s="58">
        <f t="shared" si="108"/>
        <v>1</v>
      </c>
      <c r="P443" s="58">
        <f t="shared" si="102"/>
        <v>1</v>
      </c>
      <c r="Q443" s="59">
        <f t="shared" si="109"/>
        <v>1</v>
      </c>
      <c r="R443" s="60" t="str">
        <f t="shared" si="110"/>
        <v>093​ 53 60 55</v>
      </c>
      <c r="S443" s="56" t="str">
        <f t="shared" si="111"/>
        <v>093536055</v>
      </c>
      <c r="T443" s="58" t="e">
        <f t="shared" si="112"/>
        <v>#VALUE!</v>
      </c>
      <c r="U443" s="56" t="str">
        <f t="shared" si="113"/>
        <v>093536055</v>
      </c>
      <c r="V443" s="61" t="str">
        <f t="shared" si="114"/>
        <v>093536055</v>
      </c>
      <c r="W443" s="58">
        <f t="shared" si="115"/>
        <v>1</v>
      </c>
      <c r="X443" s="62">
        <f t="shared" si="116"/>
        <v>1</v>
      </c>
      <c r="Y443" s="58">
        <f t="shared" si="103"/>
        <v>1</v>
      </c>
      <c r="Z443" s="59">
        <f t="shared" si="117"/>
        <v>1</v>
      </c>
      <c r="AA443" s="59">
        <f t="shared" si="118"/>
        <v>1</v>
      </c>
    </row>
    <row r="444" spans="1:27" ht="60" hidden="1" customHeight="1">
      <c r="A444" s="4">
        <v>442</v>
      </c>
      <c r="B444" s="4" t="s">
        <v>1126</v>
      </c>
      <c r="C444" s="4" t="s">
        <v>2141</v>
      </c>
      <c r="D444" s="4" t="s">
        <v>1127</v>
      </c>
      <c r="E444" s="5" t="s">
        <v>1222</v>
      </c>
      <c r="F444" s="6" t="s">
        <v>1128</v>
      </c>
      <c r="G444" s="8" t="s">
        <v>1624</v>
      </c>
      <c r="H444" s="8" t="s">
        <v>2071</v>
      </c>
      <c r="I444" s="4"/>
      <c r="J444" s="54"/>
      <c r="K444" s="55">
        <f t="shared" si="104"/>
        <v>1</v>
      </c>
      <c r="L444" s="56" t="str">
        <f t="shared" si="105"/>
        <v>020740786</v>
      </c>
      <c r="M444" s="57" t="str">
        <f t="shared" si="106"/>
        <v>020740786</v>
      </c>
      <c r="N444" s="58">
        <f t="shared" si="107"/>
        <v>1</v>
      </c>
      <c r="O444" s="58">
        <f t="shared" si="108"/>
        <v>1</v>
      </c>
      <c r="P444" s="58">
        <f t="shared" si="102"/>
        <v>1</v>
      </c>
      <c r="Q444" s="59">
        <f t="shared" si="109"/>
        <v>1</v>
      </c>
      <c r="R444" s="60" t="str">
        <f t="shared" si="110"/>
        <v>0962349677</v>
      </c>
      <c r="S444" s="56" t="str">
        <f t="shared" si="111"/>
        <v>0962349677</v>
      </c>
      <c r="T444" s="58" t="e">
        <f t="shared" si="112"/>
        <v>#VALUE!</v>
      </c>
      <c r="U444" s="56" t="str">
        <f t="shared" si="113"/>
        <v>0962349677</v>
      </c>
      <c r="V444" s="61" t="str">
        <f t="shared" si="114"/>
        <v>0962349677</v>
      </c>
      <c r="W444" s="58">
        <f t="shared" si="115"/>
        <v>1</v>
      </c>
      <c r="X444" s="62">
        <f t="shared" si="116"/>
        <v>1</v>
      </c>
      <c r="Y444" s="58">
        <f t="shared" si="103"/>
        <v>1</v>
      </c>
      <c r="Z444" s="59">
        <f t="shared" si="117"/>
        <v>1</v>
      </c>
      <c r="AA444" s="59">
        <f t="shared" si="118"/>
        <v>1</v>
      </c>
    </row>
    <row r="445" spans="1:27" ht="60" hidden="1" customHeight="1">
      <c r="A445" s="4">
        <v>443</v>
      </c>
      <c r="B445" s="4" t="s">
        <v>1129</v>
      </c>
      <c r="C445" s="4" t="s">
        <v>2141</v>
      </c>
      <c r="D445" s="4" t="s">
        <v>1130</v>
      </c>
      <c r="E445" s="5" t="s">
        <v>1222</v>
      </c>
      <c r="F445" s="6" t="s">
        <v>1131</v>
      </c>
      <c r="G445" s="8" t="s">
        <v>1625</v>
      </c>
      <c r="H445" s="8" t="s">
        <v>2072</v>
      </c>
      <c r="I445" s="4"/>
      <c r="J445" s="54"/>
      <c r="K445" s="55">
        <f t="shared" si="104"/>
        <v>1</v>
      </c>
      <c r="L445" s="56" t="str">
        <f t="shared" si="105"/>
        <v>021012787</v>
      </c>
      <c r="M445" s="57" t="str">
        <f t="shared" si="106"/>
        <v>021012787</v>
      </c>
      <c r="N445" s="58">
        <f t="shared" si="107"/>
        <v>1</v>
      </c>
      <c r="O445" s="58">
        <f t="shared" si="108"/>
        <v>1</v>
      </c>
      <c r="P445" s="58">
        <f t="shared" si="102"/>
        <v>1</v>
      </c>
      <c r="Q445" s="59">
        <f t="shared" si="109"/>
        <v>1</v>
      </c>
      <c r="R445" s="60" t="str">
        <f t="shared" si="110"/>
        <v>010799313</v>
      </c>
      <c r="S445" s="56" t="str">
        <f t="shared" si="111"/>
        <v>010799313</v>
      </c>
      <c r="T445" s="58" t="e">
        <f t="shared" si="112"/>
        <v>#VALUE!</v>
      </c>
      <c r="U445" s="56" t="str">
        <f t="shared" si="113"/>
        <v>010799313</v>
      </c>
      <c r="V445" s="61" t="str">
        <f t="shared" si="114"/>
        <v>010799313</v>
      </c>
      <c r="W445" s="58">
        <f t="shared" si="115"/>
        <v>1</v>
      </c>
      <c r="X445" s="62">
        <f t="shared" si="116"/>
        <v>1</v>
      </c>
      <c r="Y445" s="58">
        <f t="shared" si="103"/>
        <v>1</v>
      </c>
      <c r="Z445" s="59">
        <f t="shared" si="117"/>
        <v>1</v>
      </c>
      <c r="AA445" s="59">
        <f t="shared" si="118"/>
        <v>1</v>
      </c>
    </row>
    <row r="446" spans="1:27" ht="60" customHeight="1">
      <c r="A446" s="4">
        <v>444</v>
      </c>
      <c r="B446" s="4" t="s">
        <v>1132</v>
      </c>
      <c r="C446" s="4" t="s">
        <v>2143</v>
      </c>
      <c r="D446" s="4" t="s">
        <v>1133</v>
      </c>
      <c r="E446" s="5" t="s">
        <v>1222</v>
      </c>
      <c r="F446" s="20" t="s">
        <v>1134</v>
      </c>
      <c r="G446" s="8" t="s">
        <v>1626</v>
      </c>
      <c r="H446" s="8" t="s">
        <v>2073</v>
      </c>
      <c r="I446" s="4"/>
      <c r="J446" s="54"/>
      <c r="K446" s="55">
        <f t="shared" si="104"/>
        <v>1</v>
      </c>
      <c r="L446" s="56" t="str">
        <f t="shared" si="105"/>
        <v>051067332</v>
      </c>
      <c r="M446" s="57" t="str">
        <f t="shared" si="106"/>
        <v>051067332</v>
      </c>
      <c r="N446" s="58">
        <f t="shared" si="107"/>
        <v>1</v>
      </c>
      <c r="O446" s="58">
        <f t="shared" si="108"/>
        <v>1</v>
      </c>
      <c r="P446" s="58">
        <f t="shared" si="102"/>
        <v>1</v>
      </c>
      <c r="Q446" s="59">
        <f t="shared" si="109"/>
        <v>1</v>
      </c>
      <c r="R446" s="60" t="str">
        <f t="shared" si="110"/>
        <v>09776183536</v>
      </c>
      <c r="S446" s="56" t="str">
        <f t="shared" si="111"/>
        <v>09776183536</v>
      </c>
      <c r="T446" s="58" t="e">
        <f t="shared" si="112"/>
        <v>#VALUE!</v>
      </c>
      <c r="U446" s="56" t="str">
        <f t="shared" si="113"/>
        <v>09776183536</v>
      </c>
      <c r="V446" s="61" t="str">
        <f t="shared" si="114"/>
        <v>0977618353</v>
      </c>
      <c r="W446" s="58">
        <f t="shared" si="115"/>
        <v>1</v>
      </c>
      <c r="X446" s="62">
        <f t="shared" si="116"/>
        <v>1</v>
      </c>
      <c r="Y446" s="58">
        <f t="shared" si="103"/>
        <v>2</v>
      </c>
      <c r="Z446" s="59">
        <f t="shared" si="117"/>
        <v>2</v>
      </c>
      <c r="AA446" s="59">
        <f t="shared" si="118"/>
        <v>2</v>
      </c>
    </row>
    <row r="447" spans="1:27" ht="60" customHeight="1">
      <c r="A447" s="4">
        <v>445</v>
      </c>
      <c r="B447" s="4" t="s">
        <v>1135</v>
      </c>
      <c r="C447" s="4" t="s">
        <v>2141</v>
      </c>
      <c r="D447" s="4" t="s">
        <v>1136</v>
      </c>
      <c r="E447" s="5" t="s">
        <v>1222</v>
      </c>
      <c r="F447" s="20" t="s">
        <v>1137</v>
      </c>
      <c r="G447" s="8" t="s">
        <v>1627</v>
      </c>
      <c r="H447" s="8" t="s">
        <v>2074</v>
      </c>
      <c r="I447" s="4"/>
      <c r="J447" s="54"/>
      <c r="K447" s="55">
        <f t="shared" si="104"/>
        <v>1</v>
      </c>
      <c r="L447" s="56" t="str">
        <f t="shared" si="105"/>
        <v>051067333</v>
      </c>
      <c r="M447" s="57" t="str">
        <f t="shared" si="106"/>
        <v>051067333</v>
      </c>
      <c r="N447" s="58">
        <f t="shared" si="107"/>
        <v>1</v>
      </c>
      <c r="O447" s="58">
        <f t="shared" si="108"/>
        <v>1</v>
      </c>
      <c r="P447" s="58">
        <f t="shared" si="102"/>
        <v>1</v>
      </c>
      <c r="Q447" s="59">
        <f t="shared" si="109"/>
        <v>1</v>
      </c>
      <c r="R447" s="60" t="str">
        <f t="shared" si="110"/>
        <v>097​7618353</v>
      </c>
      <c r="S447" s="56" t="str">
        <f t="shared" si="111"/>
        <v>0977618353</v>
      </c>
      <c r="T447" s="58" t="e">
        <f t="shared" si="112"/>
        <v>#VALUE!</v>
      </c>
      <c r="U447" s="56" t="str">
        <f t="shared" si="113"/>
        <v>0977618353</v>
      </c>
      <c r="V447" s="61" t="str">
        <f t="shared" si="114"/>
        <v>0977618353</v>
      </c>
      <c r="W447" s="58">
        <f t="shared" si="115"/>
        <v>1</v>
      </c>
      <c r="X447" s="62">
        <f t="shared" si="116"/>
        <v>1</v>
      </c>
      <c r="Y447" s="58">
        <f t="shared" si="103"/>
        <v>2</v>
      </c>
      <c r="Z447" s="59">
        <f t="shared" si="117"/>
        <v>2</v>
      </c>
      <c r="AA447" s="59">
        <f t="shared" si="118"/>
        <v>2</v>
      </c>
    </row>
    <row r="448" spans="1:27" ht="60" hidden="1" customHeight="1">
      <c r="A448" s="4">
        <v>446</v>
      </c>
      <c r="B448" s="4" t="s">
        <v>1138</v>
      </c>
      <c r="C448" s="4" t="s">
        <v>2141</v>
      </c>
      <c r="D448" s="4" t="s">
        <v>1139</v>
      </c>
      <c r="E448" s="5" t="s">
        <v>1222</v>
      </c>
      <c r="F448" s="20" t="s">
        <v>1140</v>
      </c>
      <c r="G448" s="8">
        <v>100873446</v>
      </c>
      <c r="H448" s="8" t="s">
        <v>2075</v>
      </c>
      <c r="I448" s="4"/>
      <c r="J448" s="54"/>
      <c r="K448" s="55">
        <f t="shared" si="104"/>
        <v>1</v>
      </c>
      <c r="L448" s="56" t="str">
        <f t="shared" si="105"/>
        <v>100873446</v>
      </c>
      <c r="M448" s="57" t="str">
        <f t="shared" si="106"/>
        <v>100873446</v>
      </c>
      <c r="N448" s="58">
        <f t="shared" si="107"/>
        <v>1</v>
      </c>
      <c r="O448" s="58">
        <f t="shared" si="108"/>
        <v>1</v>
      </c>
      <c r="P448" s="58">
        <f t="shared" si="102"/>
        <v>1</v>
      </c>
      <c r="Q448" s="59">
        <f t="shared" si="109"/>
        <v>1</v>
      </c>
      <c r="R448" s="60" t="str">
        <f t="shared" si="110"/>
        <v>069571835</v>
      </c>
      <c r="S448" s="56" t="str">
        <f t="shared" si="111"/>
        <v>069571835</v>
      </c>
      <c r="T448" s="58" t="e">
        <f t="shared" si="112"/>
        <v>#VALUE!</v>
      </c>
      <c r="U448" s="56" t="str">
        <f t="shared" si="113"/>
        <v>069571835</v>
      </c>
      <c r="V448" s="61" t="str">
        <f t="shared" si="114"/>
        <v>069571835</v>
      </c>
      <c r="W448" s="58">
        <f t="shared" si="115"/>
        <v>1</v>
      </c>
      <c r="X448" s="62">
        <f t="shared" si="116"/>
        <v>1</v>
      </c>
      <c r="Y448" s="58">
        <f t="shared" si="103"/>
        <v>1</v>
      </c>
      <c r="Z448" s="59">
        <f t="shared" si="117"/>
        <v>1</v>
      </c>
      <c r="AA448" s="59">
        <f t="shared" si="118"/>
        <v>1</v>
      </c>
    </row>
    <row r="449" spans="1:27" ht="60" hidden="1" customHeight="1">
      <c r="A449" s="4">
        <v>447</v>
      </c>
      <c r="B449" s="4" t="s">
        <v>1141</v>
      </c>
      <c r="C449" s="4" t="s">
        <v>2143</v>
      </c>
      <c r="D449" s="4" t="s">
        <v>1142</v>
      </c>
      <c r="E449" s="5" t="s">
        <v>1222</v>
      </c>
      <c r="F449" s="20" t="s">
        <v>1143</v>
      </c>
      <c r="G449" s="8" t="s">
        <v>1628</v>
      </c>
      <c r="H449" s="8" t="s">
        <v>2076</v>
      </c>
      <c r="I449" s="4"/>
      <c r="J449" s="54"/>
      <c r="K449" s="55">
        <f t="shared" si="104"/>
        <v>1</v>
      </c>
      <c r="L449" s="56" t="str">
        <f t="shared" si="105"/>
        <v>020977738</v>
      </c>
      <c r="M449" s="57" t="str">
        <f t="shared" si="106"/>
        <v>020977738</v>
      </c>
      <c r="N449" s="58">
        <f t="shared" si="107"/>
        <v>1</v>
      </c>
      <c r="O449" s="58">
        <f t="shared" si="108"/>
        <v>1</v>
      </c>
      <c r="P449" s="58">
        <f t="shared" si="102"/>
        <v>1</v>
      </c>
      <c r="Q449" s="59">
        <f t="shared" si="109"/>
        <v>1</v>
      </c>
      <c r="R449" s="60" t="str">
        <f t="shared" si="110"/>
        <v>010810105</v>
      </c>
      <c r="S449" s="56" t="str">
        <f t="shared" si="111"/>
        <v>010810105</v>
      </c>
      <c r="T449" s="58" t="e">
        <f t="shared" si="112"/>
        <v>#VALUE!</v>
      </c>
      <c r="U449" s="56" t="str">
        <f t="shared" si="113"/>
        <v>010810105</v>
      </c>
      <c r="V449" s="61" t="str">
        <f t="shared" si="114"/>
        <v>010810105</v>
      </c>
      <c r="W449" s="58">
        <f t="shared" si="115"/>
        <v>1</v>
      </c>
      <c r="X449" s="62">
        <f t="shared" si="116"/>
        <v>1</v>
      </c>
      <c r="Y449" s="58">
        <f t="shared" si="103"/>
        <v>1</v>
      </c>
      <c r="Z449" s="59">
        <f t="shared" si="117"/>
        <v>1</v>
      </c>
      <c r="AA449" s="59">
        <f t="shared" si="118"/>
        <v>1</v>
      </c>
    </row>
    <row r="450" spans="1:27" ht="60" hidden="1" customHeight="1">
      <c r="A450" s="4">
        <v>448</v>
      </c>
      <c r="B450" s="4" t="s">
        <v>1144</v>
      </c>
      <c r="C450" s="4" t="s">
        <v>2141</v>
      </c>
      <c r="D450" s="4" t="s">
        <v>1145</v>
      </c>
      <c r="E450" s="5" t="s">
        <v>1222</v>
      </c>
      <c r="F450" s="20" t="s">
        <v>1146</v>
      </c>
      <c r="G450" s="8" t="s">
        <v>1629</v>
      </c>
      <c r="H450" s="8" t="s">
        <v>2077</v>
      </c>
      <c r="I450" s="4"/>
      <c r="J450" s="54"/>
      <c r="K450" s="55">
        <f t="shared" si="104"/>
        <v>1</v>
      </c>
      <c r="L450" s="56" t="str">
        <f t="shared" si="105"/>
        <v>051636879</v>
      </c>
      <c r="M450" s="57" t="str">
        <f t="shared" si="106"/>
        <v>051636879</v>
      </c>
      <c r="N450" s="58">
        <f t="shared" si="107"/>
        <v>1</v>
      </c>
      <c r="O450" s="58">
        <f t="shared" si="108"/>
        <v>1</v>
      </c>
      <c r="P450" s="58">
        <f t="shared" si="102"/>
        <v>1</v>
      </c>
      <c r="Q450" s="59">
        <f t="shared" si="109"/>
        <v>1</v>
      </c>
      <c r="R450" s="60" t="str">
        <f t="shared" si="110"/>
        <v>086​611360</v>
      </c>
      <c r="S450" s="56" t="str">
        <f t="shared" si="111"/>
        <v>086611360</v>
      </c>
      <c r="T450" s="58" t="e">
        <f t="shared" si="112"/>
        <v>#VALUE!</v>
      </c>
      <c r="U450" s="56" t="str">
        <f t="shared" si="113"/>
        <v>086611360</v>
      </c>
      <c r="V450" s="61" t="str">
        <f t="shared" si="114"/>
        <v>086611360</v>
      </c>
      <c r="W450" s="58">
        <f t="shared" si="115"/>
        <v>1</v>
      </c>
      <c r="X450" s="62">
        <f t="shared" si="116"/>
        <v>1</v>
      </c>
      <c r="Y450" s="58">
        <f t="shared" si="103"/>
        <v>1</v>
      </c>
      <c r="Z450" s="59">
        <f t="shared" si="117"/>
        <v>1</v>
      </c>
      <c r="AA450" s="59">
        <f t="shared" si="118"/>
        <v>1</v>
      </c>
    </row>
    <row r="451" spans="1:27" ht="60" hidden="1" customHeight="1">
      <c r="A451" s="4">
        <v>449</v>
      </c>
      <c r="B451" s="4" t="s">
        <v>1147</v>
      </c>
      <c r="C451" s="4" t="s">
        <v>2143</v>
      </c>
      <c r="D451" s="4" t="s">
        <v>416</v>
      </c>
      <c r="E451" s="5" t="s">
        <v>1222</v>
      </c>
      <c r="F451" s="20" t="s">
        <v>1148</v>
      </c>
      <c r="G451" s="8" t="s">
        <v>1630</v>
      </c>
      <c r="H451" s="8" t="s">
        <v>2078</v>
      </c>
      <c r="I451" s="4"/>
      <c r="J451" s="54"/>
      <c r="K451" s="55">
        <f t="shared" si="104"/>
        <v>1</v>
      </c>
      <c r="L451" s="56" t="str">
        <f t="shared" si="105"/>
        <v>021032969</v>
      </c>
      <c r="M451" s="57" t="str">
        <f t="shared" si="106"/>
        <v>021032969</v>
      </c>
      <c r="N451" s="58">
        <f t="shared" si="107"/>
        <v>1</v>
      </c>
      <c r="O451" s="58">
        <f t="shared" si="108"/>
        <v>1</v>
      </c>
      <c r="P451" s="58">
        <f t="shared" ref="P451:P468" si="119">IF(M451="បរទេស",1,IF(COUNTIF(M:M,$M451)&gt;1,2,1))</f>
        <v>1</v>
      </c>
      <c r="Q451" s="59">
        <f t="shared" si="109"/>
        <v>1</v>
      </c>
      <c r="R451" s="60" t="str">
        <f t="shared" si="110"/>
        <v>015819719</v>
      </c>
      <c r="S451" s="56" t="str">
        <f t="shared" si="111"/>
        <v>015819719</v>
      </c>
      <c r="T451" s="58" t="e">
        <f t="shared" si="112"/>
        <v>#VALUE!</v>
      </c>
      <c r="U451" s="56" t="str">
        <f t="shared" si="113"/>
        <v>015819719</v>
      </c>
      <c r="V451" s="61" t="str">
        <f t="shared" si="114"/>
        <v>015819719</v>
      </c>
      <c r="W451" s="58">
        <f t="shared" si="115"/>
        <v>1</v>
      </c>
      <c r="X451" s="62">
        <f t="shared" si="116"/>
        <v>1</v>
      </c>
      <c r="Y451" s="58">
        <f t="shared" ref="Y451:Y468" si="120">IF(V451="បរទេស",1,IF(COUNTIF(V:V,$V451)&gt;1,2,1))</f>
        <v>1</v>
      </c>
      <c r="Z451" s="59">
        <f t="shared" si="117"/>
        <v>1</v>
      </c>
      <c r="AA451" s="59">
        <f t="shared" si="118"/>
        <v>1</v>
      </c>
    </row>
    <row r="452" spans="1:27" ht="60" hidden="1" customHeight="1">
      <c r="A452" s="4">
        <v>450</v>
      </c>
      <c r="B452" s="4" t="s">
        <v>1149</v>
      </c>
      <c r="C452" s="4" t="s">
        <v>2141</v>
      </c>
      <c r="D452" s="4" t="s">
        <v>1150</v>
      </c>
      <c r="E452" s="5" t="s">
        <v>1222</v>
      </c>
      <c r="F452" s="20" t="s">
        <v>1151</v>
      </c>
      <c r="G452" s="8" t="s">
        <v>1631</v>
      </c>
      <c r="H452" s="8" t="s">
        <v>2079</v>
      </c>
      <c r="I452" s="4"/>
      <c r="J452" s="54"/>
      <c r="K452" s="55">
        <f t="shared" ref="K452:K468" si="121">IF(OR(H452="បរទេស",G452="បរទេស"),2,1)</f>
        <v>1</v>
      </c>
      <c r="L452" s="56" t="str">
        <f t="shared" ref="L452:L468" si="122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452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020522573</v>
      </c>
      <c r="M452" s="57" t="str">
        <f t="shared" ref="M452:M468" si="123">IF(L452="បរទេស","បរទេស",IF(AND($BC$2=1,LEN(L452)=8),"0"&amp;L452,IF(LEN(L452)&gt;9,2,LEFT(L452,9))))</f>
        <v>020522573</v>
      </c>
      <c r="N452" s="58">
        <f t="shared" ref="N452:N468" si="124">IF(L452="បរទេស",1,IF((LEN($M452)-9)=0,1,2))</f>
        <v>1</v>
      </c>
      <c r="O452" s="58">
        <f t="shared" ref="O452:O468" si="125">IF(M452="",2,1)</f>
        <v>1</v>
      </c>
      <c r="P452" s="58">
        <f t="shared" si="119"/>
        <v>1</v>
      </c>
      <c r="Q452" s="59">
        <f t="shared" ref="Q452:Q468" si="126">IF(M452="បរទេស",1,MAX(N452:P452))</f>
        <v>1</v>
      </c>
      <c r="R452" s="60" t="str">
        <f t="shared" ref="R452:R468" si="127">H452</f>
        <v>069782253</v>
      </c>
      <c r="S452" s="56" t="str">
        <f t="shared" ref="S452:S468" si="128">SUBSTITUTE(SUBSTITUTE(SUBSTITUTE(SUBSTITUTE(SUBSTITUTE(SUBSTITUTE(SUBSTITUTE(SUBSTITUTE(SUBSTITUTE(SUBSTITUTE(SUBSTITUTE(SUBSTITUTE(SUBSTITUTE(SUBSTITUTE(SUBSTITUTE(SUBSTITUTE(SUBSTITUTE(SUBSTITUTE(SUBSTITUTE(SUBSTITUTE(SUBSTITUTE(SUBSTITUTE(R452,"១","1"),"២","2"),"៣","3"),"៤","4"),"៥","5"),"៦","6"),"៧","7"),"៨","8"),"៩","9"),"០","0")," ","")," ",""),"​",""),",","/"),"-",""),"(",""),")",""),"+855","0"),"(855)","0"),"O","0"),"o","0"),".","")</f>
        <v>069782253</v>
      </c>
      <c r="T452" s="58" t="e">
        <f t="shared" ref="T452:T468" si="129">LEFT(S452, SEARCH("/",S452,1)-1)</f>
        <v>#VALUE!</v>
      </c>
      <c r="U452" s="56" t="str">
        <f t="shared" ref="U452:U468" si="130">IFERROR(T452,S452)</f>
        <v>069782253</v>
      </c>
      <c r="V452" s="61" t="str">
        <f t="shared" ref="V452:V468" si="131">IF(LEFT(U452,5)="បរទេស","បរទេស",IF(LEFT(U452,3)="855","0"&amp;MID(U452,4,10),IF(LEFT(U452,1)="0",MID(U452,1,10),IF(LEFT(U452,1)&gt;=1,"0"&amp;MID(U452,1,10),U452))))</f>
        <v>069782253</v>
      </c>
      <c r="W452" s="58">
        <f t="shared" ref="W452:W468" si="132">IF(V452="បរទេស",1,IF(OR(LEN(V452)=9,LEN(V452)=10),1,2))</f>
        <v>1</v>
      </c>
      <c r="X452" s="62">
        <f t="shared" ref="X452:X468" si="133">IF(V452="",2,1)</f>
        <v>1</v>
      </c>
      <c r="Y452" s="58">
        <f t="shared" si="120"/>
        <v>1</v>
      </c>
      <c r="Z452" s="59">
        <f t="shared" ref="Z452:Z468" si="134">IF(V452="បរទេស",1,MAX(W452:Y452))</f>
        <v>1</v>
      </c>
      <c r="AA452" s="59">
        <f t="shared" ref="AA452:AA468" si="135">IF(K452=2,2,MAX(J452,Q452,Z452,Z452))</f>
        <v>1</v>
      </c>
    </row>
    <row r="453" spans="1:27" ht="60" hidden="1" customHeight="1">
      <c r="A453" s="4">
        <v>451</v>
      </c>
      <c r="B453" s="4" t="s">
        <v>1152</v>
      </c>
      <c r="C453" s="4" t="s">
        <v>2141</v>
      </c>
      <c r="D453" s="4" t="s">
        <v>1145</v>
      </c>
      <c r="E453" s="5" t="s">
        <v>1222</v>
      </c>
      <c r="F453" s="20"/>
      <c r="G453" s="9">
        <v>100972677</v>
      </c>
      <c r="H453" s="8" t="s">
        <v>2080</v>
      </c>
      <c r="I453" s="4"/>
      <c r="J453" s="54"/>
      <c r="K453" s="55">
        <f t="shared" si="121"/>
        <v>1</v>
      </c>
      <c r="L453" s="56" t="str">
        <f t="shared" si="122"/>
        <v>100972677</v>
      </c>
      <c r="M453" s="57" t="str">
        <f t="shared" si="123"/>
        <v>100972677</v>
      </c>
      <c r="N453" s="58">
        <f t="shared" si="124"/>
        <v>1</v>
      </c>
      <c r="O453" s="58">
        <f t="shared" si="125"/>
        <v>1</v>
      </c>
      <c r="P453" s="58">
        <f t="shared" si="119"/>
        <v>1</v>
      </c>
      <c r="Q453" s="59">
        <f t="shared" si="126"/>
        <v>1</v>
      </c>
      <c r="R453" s="60" t="str">
        <f t="shared" si="127"/>
        <v>0969292256</v>
      </c>
      <c r="S453" s="56" t="str">
        <f t="shared" si="128"/>
        <v>0969292256</v>
      </c>
      <c r="T453" s="58" t="e">
        <f t="shared" si="129"/>
        <v>#VALUE!</v>
      </c>
      <c r="U453" s="56" t="str">
        <f t="shared" si="130"/>
        <v>0969292256</v>
      </c>
      <c r="V453" s="61" t="str">
        <f t="shared" si="131"/>
        <v>0969292256</v>
      </c>
      <c r="W453" s="58">
        <f t="shared" si="132"/>
        <v>1</v>
      </c>
      <c r="X453" s="62">
        <f t="shared" si="133"/>
        <v>1</v>
      </c>
      <c r="Y453" s="58">
        <f t="shared" si="120"/>
        <v>1</v>
      </c>
      <c r="Z453" s="59">
        <f t="shared" si="134"/>
        <v>1</v>
      </c>
      <c r="AA453" s="59">
        <f t="shared" si="135"/>
        <v>1</v>
      </c>
    </row>
    <row r="454" spans="1:27" ht="60" hidden="1" customHeight="1">
      <c r="A454" s="4">
        <v>452</v>
      </c>
      <c r="B454" s="4" t="s">
        <v>1153</v>
      </c>
      <c r="C454" s="4" t="s">
        <v>2141</v>
      </c>
      <c r="D454" s="4" t="s">
        <v>1154</v>
      </c>
      <c r="E454" s="5" t="s">
        <v>1222</v>
      </c>
      <c r="F454" s="20" t="s">
        <v>1155</v>
      </c>
      <c r="G454" s="8" t="s">
        <v>1632</v>
      </c>
      <c r="H454" s="8" t="s">
        <v>2081</v>
      </c>
      <c r="I454" s="4"/>
      <c r="J454" s="54"/>
      <c r="K454" s="55">
        <f t="shared" si="121"/>
        <v>1</v>
      </c>
      <c r="L454" s="56" t="str">
        <f t="shared" si="122"/>
        <v>050652572</v>
      </c>
      <c r="M454" s="57" t="str">
        <f t="shared" si="123"/>
        <v>050652572</v>
      </c>
      <c r="N454" s="58">
        <f t="shared" si="124"/>
        <v>1</v>
      </c>
      <c r="O454" s="58">
        <f t="shared" si="125"/>
        <v>1</v>
      </c>
      <c r="P454" s="58">
        <f t="shared" si="119"/>
        <v>1</v>
      </c>
      <c r="Q454" s="59">
        <f t="shared" si="126"/>
        <v>1</v>
      </c>
      <c r="R454" s="60" t="str">
        <f t="shared" si="127"/>
        <v>087​323558</v>
      </c>
      <c r="S454" s="56" t="str">
        <f t="shared" si="128"/>
        <v>087323558</v>
      </c>
      <c r="T454" s="58" t="e">
        <f t="shared" si="129"/>
        <v>#VALUE!</v>
      </c>
      <c r="U454" s="56" t="str">
        <f t="shared" si="130"/>
        <v>087323558</v>
      </c>
      <c r="V454" s="61" t="str">
        <f t="shared" si="131"/>
        <v>087323558</v>
      </c>
      <c r="W454" s="58">
        <f t="shared" si="132"/>
        <v>1</v>
      </c>
      <c r="X454" s="62">
        <f t="shared" si="133"/>
        <v>1</v>
      </c>
      <c r="Y454" s="58">
        <f t="shared" si="120"/>
        <v>1</v>
      </c>
      <c r="Z454" s="59">
        <f t="shared" si="134"/>
        <v>1</v>
      </c>
      <c r="AA454" s="59">
        <f t="shared" si="135"/>
        <v>1</v>
      </c>
    </row>
    <row r="455" spans="1:27" ht="60" hidden="1" customHeight="1">
      <c r="A455" s="4">
        <v>453</v>
      </c>
      <c r="B455" s="4" t="s">
        <v>1156</v>
      </c>
      <c r="C455" s="4" t="s">
        <v>2141</v>
      </c>
      <c r="D455" s="4" t="s">
        <v>1157</v>
      </c>
      <c r="E455" s="5" t="s">
        <v>1222</v>
      </c>
      <c r="F455" s="20" t="s">
        <v>1158</v>
      </c>
      <c r="G455" s="8" t="s">
        <v>1633</v>
      </c>
      <c r="H455" s="8" t="s">
        <v>2082</v>
      </c>
      <c r="I455" s="4"/>
      <c r="J455" s="54"/>
      <c r="K455" s="55">
        <f t="shared" si="121"/>
        <v>1</v>
      </c>
      <c r="L455" s="56" t="str">
        <f t="shared" si="122"/>
        <v>020214366</v>
      </c>
      <c r="M455" s="57" t="str">
        <f t="shared" si="123"/>
        <v>020214366</v>
      </c>
      <c r="N455" s="58">
        <f t="shared" si="124"/>
        <v>1</v>
      </c>
      <c r="O455" s="58">
        <f t="shared" si="125"/>
        <v>1</v>
      </c>
      <c r="P455" s="58">
        <f t="shared" si="119"/>
        <v>1</v>
      </c>
      <c r="Q455" s="59">
        <f t="shared" si="126"/>
        <v>1</v>
      </c>
      <c r="R455" s="60" t="str">
        <f t="shared" si="127"/>
        <v>093​421138</v>
      </c>
      <c r="S455" s="56" t="str">
        <f t="shared" si="128"/>
        <v>093421138</v>
      </c>
      <c r="T455" s="58" t="e">
        <f t="shared" si="129"/>
        <v>#VALUE!</v>
      </c>
      <c r="U455" s="56" t="str">
        <f t="shared" si="130"/>
        <v>093421138</v>
      </c>
      <c r="V455" s="61" t="str">
        <f t="shared" si="131"/>
        <v>093421138</v>
      </c>
      <c r="W455" s="58">
        <f t="shared" si="132"/>
        <v>1</v>
      </c>
      <c r="X455" s="62">
        <f t="shared" si="133"/>
        <v>1</v>
      </c>
      <c r="Y455" s="58">
        <f t="shared" si="120"/>
        <v>1</v>
      </c>
      <c r="Z455" s="59">
        <f t="shared" si="134"/>
        <v>1</v>
      </c>
      <c r="AA455" s="59">
        <f t="shared" si="135"/>
        <v>1</v>
      </c>
    </row>
    <row r="456" spans="1:27" ht="60" hidden="1" customHeight="1">
      <c r="A456" s="4">
        <v>454</v>
      </c>
      <c r="B456" s="4" t="s">
        <v>1159</v>
      </c>
      <c r="C456" s="4" t="s">
        <v>2141</v>
      </c>
      <c r="D456" s="4" t="s">
        <v>1160</v>
      </c>
      <c r="E456" s="5" t="s">
        <v>1222</v>
      </c>
      <c r="F456" s="20" t="s">
        <v>1161</v>
      </c>
      <c r="G456" s="8" t="s">
        <v>1634</v>
      </c>
      <c r="H456" s="8" t="s">
        <v>2083</v>
      </c>
      <c r="I456" s="4"/>
      <c r="J456" s="54"/>
      <c r="K456" s="55">
        <f t="shared" si="121"/>
        <v>1</v>
      </c>
      <c r="L456" s="56" t="str">
        <f t="shared" si="122"/>
        <v>051358976</v>
      </c>
      <c r="M456" s="57" t="str">
        <f t="shared" si="123"/>
        <v>051358976</v>
      </c>
      <c r="N456" s="58">
        <f t="shared" si="124"/>
        <v>1</v>
      </c>
      <c r="O456" s="58">
        <f t="shared" si="125"/>
        <v>1</v>
      </c>
      <c r="P456" s="58">
        <f t="shared" si="119"/>
        <v>1</v>
      </c>
      <c r="Q456" s="59">
        <f t="shared" si="126"/>
        <v>1</v>
      </c>
      <c r="R456" s="60" t="str">
        <f t="shared" si="127"/>
        <v>016​645826</v>
      </c>
      <c r="S456" s="56" t="str">
        <f t="shared" si="128"/>
        <v>016645826</v>
      </c>
      <c r="T456" s="58" t="e">
        <f t="shared" si="129"/>
        <v>#VALUE!</v>
      </c>
      <c r="U456" s="56" t="str">
        <f t="shared" si="130"/>
        <v>016645826</v>
      </c>
      <c r="V456" s="61" t="str">
        <f t="shared" si="131"/>
        <v>016645826</v>
      </c>
      <c r="W456" s="58">
        <f t="shared" si="132"/>
        <v>1</v>
      </c>
      <c r="X456" s="62">
        <f t="shared" si="133"/>
        <v>1</v>
      </c>
      <c r="Y456" s="58">
        <f t="shared" si="120"/>
        <v>1</v>
      </c>
      <c r="Z456" s="59">
        <f t="shared" si="134"/>
        <v>1</v>
      </c>
      <c r="AA456" s="59">
        <f t="shared" si="135"/>
        <v>1</v>
      </c>
    </row>
    <row r="457" spans="1:27" ht="60" hidden="1" customHeight="1">
      <c r="A457" s="4">
        <v>455</v>
      </c>
      <c r="B457" s="4" t="s">
        <v>1162</v>
      </c>
      <c r="C457" s="4" t="s">
        <v>2143</v>
      </c>
      <c r="D457" s="4" t="s">
        <v>1163</v>
      </c>
      <c r="E457" s="5" t="s">
        <v>1222</v>
      </c>
      <c r="F457" s="20"/>
      <c r="G457" s="8" t="s">
        <v>1635</v>
      </c>
      <c r="H457" s="8" t="s">
        <v>2084</v>
      </c>
      <c r="I457" s="4"/>
      <c r="J457" s="54"/>
      <c r="K457" s="55">
        <f t="shared" si="121"/>
        <v>1</v>
      </c>
      <c r="L457" s="56" t="str">
        <f t="shared" si="122"/>
        <v>020868659</v>
      </c>
      <c r="M457" s="57" t="str">
        <f t="shared" si="123"/>
        <v>020868659</v>
      </c>
      <c r="N457" s="58">
        <f t="shared" si="124"/>
        <v>1</v>
      </c>
      <c r="O457" s="58">
        <f t="shared" si="125"/>
        <v>1</v>
      </c>
      <c r="P457" s="58">
        <f t="shared" si="119"/>
        <v>1</v>
      </c>
      <c r="Q457" s="59">
        <f t="shared" si="126"/>
        <v>1</v>
      </c>
      <c r="R457" s="60" t="str">
        <f t="shared" si="127"/>
        <v>081795084</v>
      </c>
      <c r="S457" s="56" t="str">
        <f t="shared" si="128"/>
        <v>081795084</v>
      </c>
      <c r="T457" s="58" t="e">
        <f t="shared" si="129"/>
        <v>#VALUE!</v>
      </c>
      <c r="U457" s="56" t="str">
        <f t="shared" si="130"/>
        <v>081795084</v>
      </c>
      <c r="V457" s="61" t="str">
        <f t="shared" si="131"/>
        <v>081795084</v>
      </c>
      <c r="W457" s="58">
        <f t="shared" si="132"/>
        <v>1</v>
      </c>
      <c r="X457" s="62">
        <f t="shared" si="133"/>
        <v>1</v>
      </c>
      <c r="Y457" s="58">
        <f t="shared" si="120"/>
        <v>1</v>
      </c>
      <c r="Z457" s="59">
        <f t="shared" si="134"/>
        <v>1</v>
      </c>
      <c r="AA457" s="59">
        <f t="shared" si="135"/>
        <v>1</v>
      </c>
    </row>
    <row r="458" spans="1:27" ht="60" hidden="1" customHeight="1">
      <c r="A458" s="4">
        <v>456</v>
      </c>
      <c r="B458" s="4" t="s">
        <v>1164</v>
      </c>
      <c r="C458" s="4" t="s">
        <v>2141</v>
      </c>
      <c r="D458" s="4" t="s">
        <v>1165</v>
      </c>
      <c r="E458" s="5" t="s">
        <v>1222</v>
      </c>
      <c r="F458" s="20" t="s">
        <v>1166</v>
      </c>
      <c r="G458" s="8" t="s">
        <v>1636</v>
      </c>
      <c r="H458" s="8" t="s">
        <v>2085</v>
      </c>
      <c r="I458" s="4"/>
      <c r="J458" s="54"/>
      <c r="K458" s="55">
        <f t="shared" si="121"/>
        <v>1</v>
      </c>
      <c r="L458" s="56" t="str">
        <f t="shared" si="122"/>
        <v>021195521</v>
      </c>
      <c r="M458" s="57" t="str">
        <f t="shared" si="123"/>
        <v>021195521</v>
      </c>
      <c r="N458" s="58">
        <f t="shared" si="124"/>
        <v>1</v>
      </c>
      <c r="O458" s="58">
        <f t="shared" si="125"/>
        <v>1</v>
      </c>
      <c r="P458" s="58">
        <f t="shared" si="119"/>
        <v>1</v>
      </c>
      <c r="Q458" s="59">
        <f t="shared" si="126"/>
        <v>1</v>
      </c>
      <c r="R458" s="60" t="str">
        <f t="shared" si="127"/>
        <v>061246863</v>
      </c>
      <c r="S458" s="56" t="str">
        <f t="shared" si="128"/>
        <v>061246863</v>
      </c>
      <c r="T458" s="58" t="e">
        <f t="shared" si="129"/>
        <v>#VALUE!</v>
      </c>
      <c r="U458" s="56" t="str">
        <f t="shared" si="130"/>
        <v>061246863</v>
      </c>
      <c r="V458" s="61" t="str">
        <f t="shared" si="131"/>
        <v>061246863</v>
      </c>
      <c r="W458" s="58">
        <f t="shared" si="132"/>
        <v>1</v>
      </c>
      <c r="X458" s="62">
        <f t="shared" si="133"/>
        <v>1</v>
      </c>
      <c r="Y458" s="58">
        <f t="shared" si="120"/>
        <v>1</v>
      </c>
      <c r="Z458" s="59">
        <f t="shared" si="134"/>
        <v>1</v>
      </c>
      <c r="AA458" s="59">
        <f t="shared" si="135"/>
        <v>1</v>
      </c>
    </row>
    <row r="459" spans="1:27" ht="60" hidden="1" customHeight="1">
      <c r="A459" s="4">
        <v>457</v>
      </c>
      <c r="B459" s="4" t="s">
        <v>1167</v>
      </c>
      <c r="C459" s="4" t="s">
        <v>2141</v>
      </c>
      <c r="D459" s="4" t="s">
        <v>1168</v>
      </c>
      <c r="E459" s="5" t="s">
        <v>1222</v>
      </c>
      <c r="F459" s="20"/>
      <c r="G459" s="8" t="s">
        <v>1637</v>
      </c>
      <c r="H459" s="8" t="s">
        <v>2086</v>
      </c>
      <c r="I459" s="4"/>
      <c r="J459" s="54"/>
      <c r="K459" s="55">
        <f t="shared" si="121"/>
        <v>1</v>
      </c>
      <c r="L459" s="56" t="str">
        <f t="shared" si="122"/>
        <v>021129911</v>
      </c>
      <c r="M459" s="57" t="str">
        <f t="shared" si="123"/>
        <v>021129911</v>
      </c>
      <c r="N459" s="58">
        <f t="shared" si="124"/>
        <v>1</v>
      </c>
      <c r="O459" s="58">
        <f t="shared" si="125"/>
        <v>1</v>
      </c>
      <c r="P459" s="58">
        <f t="shared" si="119"/>
        <v>1</v>
      </c>
      <c r="Q459" s="59">
        <f t="shared" si="126"/>
        <v>1</v>
      </c>
      <c r="R459" s="60" t="str">
        <f t="shared" si="127"/>
        <v>0966614214</v>
      </c>
      <c r="S459" s="56" t="str">
        <f t="shared" si="128"/>
        <v>0966614214</v>
      </c>
      <c r="T459" s="58" t="e">
        <f t="shared" si="129"/>
        <v>#VALUE!</v>
      </c>
      <c r="U459" s="56" t="str">
        <f t="shared" si="130"/>
        <v>0966614214</v>
      </c>
      <c r="V459" s="61" t="str">
        <f t="shared" si="131"/>
        <v>0966614214</v>
      </c>
      <c r="W459" s="58">
        <f t="shared" si="132"/>
        <v>1</v>
      </c>
      <c r="X459" s="62">
        <f t="shared" si="133"/>
        <v>1</v>
      </c>
      <c r="Y459" s="58">
        <f t="shared" si="120"/>
        <v>1</v>
      </c>
      <c r="Z459" s="59">
        <f t="shared" si="134"/>
        <v>1</v>
      </c>
      <c r="AA459" s="59">
        <f t="shared" si="135"/>
        <v>1</v>
      </c>
    </row>
    <row r="460" spans="1:27" ht="60" hidden="1" customHeight="1">
      <c r="A460" s="4">
        <v>458</v>
      </c>
      <c r="B460" s="4" t="s">
        <v>1169</v>
      </c>
      <c r="C460" s="4" t="s">
        <v>2141</v>
      </c>
      <c r="D460" s="4" t="s">
        <v>1170</v>
      </c>
      <c r="E460" s="5" t="s">
        <v>1222</v>
      </c>
      <c r="F460" s="20" t="s">
        <v>1171</v>
      </c>
      <c r="G460" s="8" t="s">
        <v>1638</v>
      </c>
      <c r="H460" s="8" t="s">
        <v>2087</v>
      </c>
      <c r="I460" s="4"/>
      <c r="J460" s="54"/>
      <c r="K460" s="55">
        <f t="shared" si="121"/>
        <v>1</v>
      </c>
      <c r="L460" s="56" t="str">
        <f t="shared" si="122"/>
        <v>020547345</v>
      </c>
      <c r="M460" s="57" t="str">
        <f t="shared" si="123"/>
        <v>020547345</v>
      </c>
      <c r="N460" s="58">
        <f t="shared" si="124"/>
        <v>1</v>
      </c>
      <c r="O460" s="58">
        <f t="shared" si="125"/>
        <v>1</v>
      </c>
      <c r="P460" s="58">
        <f t="shared" si="119"/>
        <v>1</v>
      </c>
      <c r="Q460" s="59">
        <f t="shared" si="126"/>
        <v>1</v>
      </c>
      <c r="R460" s="60" t="str">
        <f t="shared" si="127"/>
        <v>096​6413498</v>
      </c>
      <c r="S460" s="56" t="str">
        <f t="shared" si="128"/>
        <v>0966413498</v>
      </c>
      <c r="T460" s="58" t="e">
        <f t="shared" si="129"/>
        <v>#VALUE!</v>
      </c>
      <c r="U460" s="56" t="str">
        <f t="shared" si="130"/>
        <v>0966413498</v>
      </c>
      <c r="V460" s="61" t="str">
        <f t="shared" si="131"/>
        <v>0966413498</v>
      </c>
      <c r="W460" s="58">
        <f t="shared" si="132"/>
        <v>1</v>
      </c>
      <c r="X460" s="62">
        <f t="shared" si="133"/>
        <v>1</v>
      </c>
      <c r="Y460" s="58">
        <f t="shared" si="120"/>
        <v>1</v>
      </c>
      <c r="Z460" s="59">
        <f t="shared" si="134"/>
        <v>1</v>
      </c>
      <c r="AA460" s="59">
        <f t="shared" si="135"/>
        <v>1</v>
      </c>
    </row>
    <row r="461" spans="1:27" ht="60" hidden="1" customHeight="1">
      <c r="A461" s="4">
        <v>459</v>
      </c>
      <c r="B461" s="4" t="s">
        <v>1172</v>
      </c>
      <c r="C461" s="4" t="s">
        <v>2141</v>
      </c>
      <c r="D461" s="4" t="s">
        <v>1173</v>
      </c>
      <c r="E461" s="5" t="s">
        <v>1222</v>
      </c>
      <c r="F461" s="20" t="s">
        <v>1174</v>
      </c>
      <c r="G461" s="8" t="s">
        <v>1639</v>
      </c>
      <c r="H461" s="8" t="s">
        <v>2088</v>
      </c>
      <c r="I461" s="4"/>
      <c r="J461" s="54"/>
      <c r="K461" s="55">
        <f t="shared" si="121"/>
        <v>1</v>
      </c>
      <c r="L461" s="56" t="str">
        <f t="shared" si="122"/>
        <v>020241851</v>
      </c>
      <c r="M461" s="57" t="str">
        <f t="shared" si="123"/>
        <v>020241851</v>
      </c>
      <c r="N461" s="58">
        <f t="shared" si="124"/>
        <v>1</v>
      </c>
      <c r="O461" s="58">
        <f t="shared" si="125"/>
        <v>1</v>
      </c>
      <c r="P461" s="58">
        <f t="shared" si="119"/>
        <v>1</v>
      </c>
      <c r="Q461" s="59">
        <f t="shared" si="126"/>
        <v>1</v>
      </c>
      <c r="R461" s="60" t="str">
        <f t="shared" si="127"/>
        <v>086677470</v>
      </c>
      <c r="S461" s="56" t="str">
        <f t="shared" si="128"/>
        <v>086677470</v>
      </c>
      <c r="T461" s="58" t="e">
        <f t="shared" si="129"/>
        <v>#VALUE!</v>
      </c>
      <c r="U461" s="56" t="str">
        <f t="shared" si="130"/>
        <v>086677470</v>
      </c>
      <c r="V461" s="61" t="str">
        <f t="shared" si="131"/>
        <v>086677470</v>
      </c>
      <c r="W461" s="58">
        <f t="shared" si="132"/>
        <v>1</v>
      </c>
      <c r="X461" s="62">
        <f t="shared" si="133"/>
        <v>1</v>
      </c>
      <c r="Y461" s="58">
        <f t="shared" si="120"/>
        <v>1</v>
      </c>
      <c r="Z461" s="59">
        <f t="shared" si="134"/>
        <v>1</v>
      </c>
      <c r="AA461" s="59">
        <f t="shared" si="135"/>
        <v>1</v>
      </c>
    </row>
    <row r="462" spans="1:27" ht="60" hidden="1" customHeight="1">
      <c r="A462" s="4">
        <v>460</v>
      </c>
      <c r="B462" s="4" t="s">
        <v>1175</v>
      </c>
      <c r="C462" s="4" t="s">
        <v>2141</v>
      </c>
      <c r="D462" s="4" t="s">
        <v>1176</v>
      </c>
      <c r="E462" s="5" t="s">
        <v>1222</v>
      </c>
      <c r="F462" s="20" t="s">
        <v>1177</v>
      </c>
      <c r="G462" s="8" t="s">
        <v>1640</v>
      </c>
      <c r="H462" s="8" t="s">
        <v>2089</v>
      </c>
      <c r="I462" s="4"/>
      <c r="J462" s="54"/>
      <c r="K462" s="55">
        <f t="shared" si="121"/>
        <v>1</v>
      </c>
      <c r="L462" s="56" t="str">
        <f t="shared" si="122"/>
        <v>020413789</v>
      </c>
      <c r="M462" s="57" t="str">
        <f t="shared" si="123"/>
        <v>020413789</v>
      </c>
      <c r="N462" s="58">
        <f t="shared" si="124"/>
        <v>1</v>
      </c>
      <c r="O462" s="58">
        <f t="shared" si="125"/>
        <v>1</v>
      </c>
      <c r="P462" s="58">
        <f t="shared" si="119"/>
        <v>1</v>
      </c>
      <c r="Q462" s="59">
        <f t="shared" si="126"/>
        <v>1</v>
      </c>
      <c r="R462" s="60" t="str">
        <f t="shared" si="127"/>
        <v>070818617</v>
      </c>
      <c r="S462" s="56" t="str">
        <f t="shared" si="128"/>
        <v>070818617</v>
      </c>
      <c r="T462" s="58" t="e">
        <f t="shared" si="129"/>
        <v>#VALUE!</v>
      </c>
      <c r="U462" s="56" t="str">
        <f t="shared" si="130"/>
        <v>070818617</v>
      </c>
      <c r="V462" s="61" t="str">
        <f t="shared" si="131"/>
        <v>070818617</v>
      </c>
      <c r="W462" s="58">
        <f t="shared" si="132"/>
        <v>1</v>
      </c>
      <c r="X462" s="62">
        <f t="shared" si="133"/>
        <v>1</v>
      </c>
      <c r="Y462" s="58">
        <f t="shared" si="120"/>
        <v>1</v>
      </c>
      <c r="Z462" s="59">
        <f t="shared" si="134"/>
        <v>1</v>
      </c>
      <c r="AA462" s="59">
        <f t="shared" si="135"/>
        <v>1</v>
      </c>
    </row>
    <row r="463" spans="1:27" ht="60" hidden="1" customHeight="1">
      <c r="A463" s="4">
        <v>461</v>
      </c>
      <c r="B463" s="4" t="s">
        <v>1178</v>
      </c>
      <c r="C463" s="4" t="s">
        <v>2143</v>
      </c>
      <c r="D463" s="4" t="s">
        <v>1179</v>
      </c>
      <c r="E463" s="5" t="s">
        <v>1222</v>
      </c>
      <c r="F463" s="20" t="s">
        <v>1180</v>
      </c>
      <c r="G463" s="8" t="s">
        <v>1641</v>
      </c>
      <c r="H463" s="8" t="s">
        <v>2090</v>
      </c>
      <c r="I463" s="4"/>
      <c r="J463" s="54"/>
      <c r="K463" s="55">
        <f t="shared" si="121"/>
        <v>1</v>
      </c>
      <c r="L463" s="56" t="str">
        <f t="shared" si="122"/>
        <v>021023699</v>
      </c>
      <c r="M463" s="57" t="str">
        <f t="shared" si="123"/>
        <v>021023699</v>
      </c>
      <c r="N463" s="58">
        <f t="shared" si="124"/>
        <v>1</v>
      </c>
      <c r="O463" s="58">
        <f t="shared" si="125"/>
        <v>1</v>
      </c>
      <c r="P463" s="58">
        <f t="shared" si="119"/>
        <v>1</v>
      </c>
      <c r="Q463" s="59">
        <f t="shared" si="126"/>
        <v>1</v>
      </c>
      <c r="R463" s="60" t="str">
        <f t="shared" si="127"/>
        <v>010698327</v>
      </c>
      <c r="S463" s="56" t="str">
        <f t="shared" si="128"/>
        <v>010698327</v>
      </c>
      <c r="T463" s="58" t="e">
        <f t="shared" si="129"/>
        <v>#VALUE!</v>
      </c>
      <c r="U463" s="56" t="str">
        <f t="shared" si="130"/>
        <v>010698327</v>
      </c>
      <c r="V463" s="61" t="str">
        <f t="shared" si="131"/>
        <v>010698327</v>
      </c>
      <c r="W463" s="58">
        <f t="shared" si="132"/>
        <v>1</v>
      </c>
      <c r="X463" s="62">
        <f t="shared" si="133"/>
        <v>1</v>
      </c>
      <c r="Y463" s="58">
        <f t="shared" si="120"/>
        <v>1</v>
      </c>
      <c r="Z463" s="59">
        <f t="shared" si="134"/>
        <v>1</v>
      </c>
      <c r="AA463" s="59">
        <f t="shared" si="135"/>
        <v>1</v>
      </c>
    </row>
    <row r="464" spans="1:27" ht="60" hidden="1" customHeight="1">
      <c r="A464" s="4">
        <v>462</v>
      </c>
      <c r="B464" s="4" t="s">
        <v>1181</v>
      </c>
      <c r="C464" s="4" t="s">
        <v>2143</v>
      </c>
      <c r="D464" s="4" t="s">
        <v>1182</v>
      </c>
      <c r="E464" s="5" t="s">
        <v>1222</v>
      </c>
      <c r="F464" s="20"/>
      <c r="G464" s="8" t="s">
        <v>1642</v>
      </c>
      <c r="H464" s="8" t="s">
        <v>2091</v>
      </c>
      <c r="I464" s="4"/>
      <c r="J464" s="54"/>
      <c r="K464" s="55">
        <f t="shared" si="121"/>
        <v>1</v>
      </c>
      <c r="L464" s="56" t="str">
        <f t="shared" si="122"/>
        <v>020912447</v>
      </c>
      <c r="M464" s="57" t="str">
        <f t="shared" si="123"/>
        <v>020912447</v>
      </c>
      <c r="N464" s="58">
        <f t="shared" si="124"/>
        <v>1</v>
      </c>
      <c r="O464" s="58">
        <f t="shared" si="125"/>
        <v>1</v>
      </c>
      <c r="P464" s="58">
        <f t="shared" si="119"/>
        <v>1</v>
      </c>
      <c r="Q464" s="59">
        <f t="shared" si="126"/>
        <v>1</v>
      </c>
      <c r="R464" s="60" t="str">
        <f t="shared" si="127"/>
        <v>016​510916</v>
      </c>
      <c r="S464" s="56" t="str">
        <f t="shared" si="128"/>
        <v>016510916</v>
      </c>
      <c r="T464" s="58" t="e">
        <f t="shared" si="129"/>
        <v>#VALUE!</v>
      </c>
      <c r="U464" s="56" t="str">
        <f t="shared" si="130"/>
        <v>016510916</v>
      </c>
      <c r="V464" s="61" t="str">
        <f t="shared" si="131"/>
        <v>016510916</v>
      </c>
      <c r="W464" s="58">
        <f t="shared" si="132"/>
        <v>1</v>
      </c>
      <c r="X464" s="62">
        <f t="shared" si="133"/>
        <v>1</v>
      </c>
      <c r="Y464" s="58">
        <f t="shared" si="120"/>
        <v>1</v>
      </c>
      <c r="Z464" s="59">
        <f t="shared" si="134"/>
        <v>1</v>
      </c>
      <c r="AA464" s="59">
        <f t="shared" si="135"/>
        <v>1</v>
      </c>
    </row>
    <row r="465" spans="1:27" ht="60" hidden="1" customHeight="1">
      <c r="A465" s="4">
        <v>463</v>
      </c>
      <c r="B465" s="4" t="s">
        <v>1183</v>
      </c>
      <c r="C465" s="4" t="s">
        <v>2141</v>
      </c>
      <c r="D465" s="4" t="s">
        <v>1184</v>
      </c>
      <c r="E465" s="5" t="s">
        <v>1222</v>
      </c>
      <c r="F465" s="20"/>
      <c r="G465" s="18" t="s">
        <v>1643</v>
      </c>
      <c r="H465" s="8" t="s">
        <v>2092</v>
      </c>
      <c r="I465" s="4"/>
      <c r="J465" s="54"/>
      <c r="K465" s="55">
        <f t="shared" si="121"/>
        <v>1</v>
      </c>
      <c r="L465" s="56" t="str">
        <f t="shared" si="122"/>
        <v>020668800</v>
      </c>
      <c r="M465" s="57" t="str">
        <f t="shared" si="123"/>
        <v>020668800</v>
      </c>
      <c r="N465" s="58">
        <f t="shared" si="124"/>
        <v>1</v>
      </c>
      <c r="O465" s="58">
        <f t="shared" si="125"/>
        <v>1</v>
      </c>
      <c r="P465" s="58">
        <f t="shared" si="119"/>
        <v>1</v>
      </c>
      <c r="Q465" s="59">
        <f t="shared" si="126"/>
        <v>1</v>
      </c>
      <c r="R465" s="60" t="str">
        <f t="shared" si="127"/>
        <v>0964236310</v>
      </c>
      <c r="S465" s="56" t="str">
        <f t="shared" si="128"/>
        <v>0964236310</v>
      </c>
      <c r="T465" s="58" t="e">
        <f t="shared" si="129"/>
        <v>#VALUE!</v>
      </c>
      <c r="U465" s="56" t="str">
        <f t="shared" si="130"/>
        <v>0964236310</v>
      </c>
      <c r="V465" s="61" t="str">
        <f t="shared" si="131"/>
        <v>0964236310</v>
      </c>
      <c r="W465" s="58">
        <f t="shared" si="132"/>
        <v>1</v>
      </c>
      <c r="X465" s="62">
        <f t="shared" si="133"/>
        <v>1</v>
      </c>
      <c r="Y465" s="58">
        <f t="shared" si="120"/>
        <v>1</v>
      </c>
      <c r="Z465" s="59">
        <f t="shared" si="134"/>
        <v>1</v>
      </c>
      <c r="AA465" s="59">
        <f t="shared" si="135"/>
        <v>1</v>
      </c>
    </row>
    <row r="466" spans="1:27" ht="60" hidden="1" customHeight="1">
      <c r="A466" s="4">
        <v>464</v>
      </c>
      <c r="B466" s="4" t="s">
        <v>1185</v>
      </c>
      <c r="C466" s="4" t="s">
        <v>2143</v>
      </c>
      <c r="D466" s="4" t="s">
        <v>1186</v>
      </c>
      <c r="E466" s="5" t="s">
        <v>1222</v>
      </c>
      <c r="F466" s="20"/>
      <c r="G466" s="18" t="s">
        <v>1644</v>
      </c>
      <c r="H466" s="8" t="s">
        <v>2093</v>
      </c>
      <c r="I466" s="4"/>
      <c r="J466" s="54"/>
      <c r="K466" s="55">
        <f t="shared" si="121"/>
        <v>1</v>
      </c>
      <c r="L466" s="56" t="str">
        <f t="shared" si="122"/>
        <v>021237451</v>
      </c>
      <c r="M466" s="57" t="str">
        <f t="shared" si="123"/>
        <v>021237451</v>
      </c>
      <c r="N466" s="58">
        <f t="shared" si="124"/>
        <v>1</v>
      </c>
      <c r="O466" s="58">
        <f t="shared" si="125"/>
        <v>1</v>
      </c>
      <c r="P466" s="58">
        <f t="shared" si="119"/>
        <v>1</v>
      </c>
      <c r="Q466" s="59">
        <f t="shared" si="126"/>
        <v>1</v>
      </c>
      <c r="R466" s="60" t="str">
        <f t="shared" si="127"/>
        <v>086436494</v>
      </c>
      <c r="S466" s="56" t="str">
        <f t="shared" si="128"/>
        <v>086436494</v>
      </c>
      <c r="T466" s="58" t="e">
        <f t="shared" si="129"/>
        <v>#VALUE!</v>
      </c>
      <c r="U466" s="56" t="str">
        <f t="shared" si="130"/>
        <v>086436494</v>
      </c>
      <c r="V466" s="61" t="str">
        <f t="shared" si="131"/>
        <v>086436494</v>
      </c>
      <c r="W466" s="58">
        <f t="shared" si="132"/>
        <v>1</v>
      </c>
      <c r="X466" s="62">
        <f t="shared" si="133"/>
        <v>1</v>
      </c>
      <c r="Y466" s="58">
        <f t="shared" si="120"/>
        <v>1</v>
      </c>
      <c r="Z466" s="59">
        <f t="shared" si="134"/>
        <v>1</v>
      </c>
      <c r="AA466" s="59">
        <f t="shared" si="135"/>
        <v>1</v>
      </c>
    </row>
    <row r="467" spans="1:27" ht="60" hidden="1" customHeight="1">
      <c r="A467" s="4">
        <v>465</v>
      </c>
      <c r="B467" s="4" t="s">
        <v>1187</v>
      </c>
      <c r="C467" s="4" t="s">
        <v>2143</v>
      </c>
      <c r="D467" s="4" t="s">
        <v>1188</v>
      </c>
      <c r="E467" s="5" t="s">
        <v>1222</v>
      </c>
      <c r="F467" s="20"/>
      <c r="G467" s="18" t="s">
        <v>1645</v>
      </c>
      <c r="H467" s="8" t="s">
        <v>2094</v>
      </c>
      <c r="I467" s="4"/>
      <c r="J467" s="54"/>
      <c r="K467" s="55">
        <f t="shared" si="121"/>
        <v>1</v>
      </c>
      <c r="L467" s="56" t="str">
        <f t="shared" si="122"/>
        <v>020863190</v>
      </c>
      <c r="M467" s="57" t="str">
        <f t="shared" si="123"/>
        <v>020863190</v>
      </c>
      <c r="N467" s="58">
        <f t="shared" si="124"/>
        <v>1</v>
      </c>
      <c r="O467" s="58">
        <f t="shared" si="125"/>
        <v>1</v>
      </c>
      <c r="P467" s="58">
        <f t="shared" si="119"/>
        <v>1</v>
      </c>
      <c r="Q467" s="59">
        <f t="shared" si="126"/>
        <v>1</v>
      </c>
      <c r="R467" s="60" t="str">
        <f t="shared" si="127"/>
        <v>067275962</v>
      </c>
      <c r="S467" s="56" t="str">
        <f t="shared" si="128"/>
        <v>067275962</v>
      </c>
      <c r="T467" s="58" t="e">
        <f t="shared" si="129"/>
        <v>#VALUE!</v>
      </c>
      <c r="U467" s="56" t="str">
        <f t="shared" si="130"/>
        <v>067275962</v>
      </c>
      <c r="V467" s="61" t="str">
        <f t="shared" si="131"/>
        <v>067275962</v>
      </c>
      <c r="W467" s="58">
        <f t="shared" si="132"/>
        <v>1</v>
      </c>
      <c r="X467" s="62">
        <f t="shared" si="133"/>
        <v>1</v>
      </c>
      <c r="Y467" s="58">
        <f t="shared" si="120"/>
        <v>1</v>
      </c>
      <c r="Z467" s="59">
        <f t="shared" si="134"/>
        <v>1</v>
      </c>
      <c r="AA467" s="59">
        <f t="shared" si="135"/>
        <v>1</v>
      </c>
    </row>
    <row r="468" spans="1:27" ht="60" hidden="1" customHeight="1">
      <c r="A468" s="4">
        <v>466</v>
      </c>
      <c r="B468" s="4" t="s">
        <v>1189</v>
      </c>
      <c r="C468" s="4" t="s">
        <v>2143</v>
      </c>
      <c r="D468" s="4" t="s">
        <v>1190</v>
      </c>
      <c r="E468" s="5" t="s">
        <v>1222</v>
      </c>
      <c r="F468" s="19" t="s">
        <v>1191</v>
      </c>
      <c r="G468" s="8" t="s">
        <v>1646</v>
      </c>
      <c r="H468" s="8" t="s">
        <v>2095</v>
      </c>
      <c r="I468" s="4"/>
      <c r="J468" s="54"/>
      <c r="K468" s="55">
        <f t="shared" si="121"/>
        <v>1</v>
      </c>
      <c r="L468" s="56" t="str">
        <f t="shared" si="122"/>
        <v>021014814</v>
      </c>
      <c r="M468" s="57" t="str">
        <f t="shared" si="123"/>
        <v>021014814</v>
      </c>
      <c r="N468" s="58">
        <f t="shared" si="124"/>
        <v>1</v>
      </c>
      <c r="O468" s="58">
        <f t="shared" si="125"/>
        <v>1</v>
      </c>
      <c r="P468" s="58">
        <f t="shared" si="119"/>
        <v>1</v>
      </c>
      <c r="Q468" s="59">
        <f t="shared" si="126"/>
        <v>1</v>
      </c>
      <c r="R468" s="60" t="str">
        <f t="shared" si="127"/>
        <v>010656398</v>
      </c>
      <c r="S468" s="56" t="str">
        <f t="shared" si="128"/>
        <v>010656398</v>
      </c>
      <c r="T468" s="58" t="e">
        <f t="shared" si="129"/>
        <v>#VALUE!</v>
      </c>
      <c r="U468" s="56" t="str">
        <f t="shared" si="130"/>
        <v>010656398</v>
      </c>
      <c r="V468" s="61" t="str">
        <f t="shared" si="131"/>
        <v>010656398</v>
      </c>
      <c r="W468" s="58">
        <f t="shared" si="132"/>
        <v>1</v>
      </c>
      <c r="X468" s="62">
        <f t="shared" si="133"/>
        <v>1</v>
      </c>
      <c r="Y468" s="58">
        <f t="shared" si="120"/>
        <v>1</v>
      </c>
      <c r="Z468" s="59">
        <f t="shared" si="134"/>
        <v>1</v>
      </c>
      <c r="AA468" s="59">
        <f t="shared" si="135"/>
        <v>1</v>
      </c>
    </row>
  </sheetData>
  <sheetProtection formatCells="0" formatColumns="0" formatRows="0" insertColumns="0" insertRows="0" insertHyperlinks="0" deleteColumns="0" deleteRows="0" sort="0" autoFilter="0" pivotTables="0"/>
  <autoFilter ref="A2:BC468" xr:uid="{00000000-0009-0000-0000-000001000000}">
    <filterColumn colId="26">
      <filters>
        <filter val="2"/>
      </filters>
    </filterColumn>
  </autoFilter>
  <mergeCells count="3">
    <mergeCell ref="A1:I1"/>
    <mergeCell ref="J1:AA1"/>
    <mergeCell ref="AR3:BC3"/>
  </mergeCells>
  <conditionalFormatting sqref="H190">
    <cfRule type="duplicateValues" dxfId="1" priority="1"/>
  </conditionalFormatting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H106 H297:H298 H449 H349:H350 H312 H458 H269 H176 H190 H37 H35" xr:uid="{00000000-0002-0000-0100-000000000000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  <rowBreaks count="1" manualBreakCount="1">
    <brk id="46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3"/>
  <sheetViews>
    <sheetView tabSelected="1" zoomScale="70" zoomScaleNormal="70" workbookViewId="0">
      <selection activeCell="G3" sqref="G3"/>
    </sheetView>
  </sheetViews>
  <sheetFormatPr defaultRowHeight="22.8"/>
  <cols>
    <col min="1" max="1" width="5.5" style="29" bestFit="1" customWidth="1"/>
    <col min="2" max="2" width="7.296875" style="29" bestFit="1" customWidth="1"/>
    <col min="3" max="3" width="17.296875" style="29" customWidth="1"/>
    <col min="4" max="4" width="4" style="29" customWidth="1"/>
    <col min="5" max="5" width="12.09765625" style="29" customWidth="1"/>
    <col min="6" max="6" width="13" style="29" customWidth="1"/>
    <col min="7" max="7" width="19.59765625" style="30" customWidth="1"/>
    <col min="8" max="8" width="16" style="30" customWidth="1"/>
    <col min="9" max="9" width="15.296875" style="30" customWidth="1"/>
    <col min="10" max="10" width="19.69921875" style="29" customWidth="1"/>
    <col min="11" max="16384" width="8.796875" style="29"/>
  </cols>
  <sheetData>
    <row r="1" spans="1:10" ht="94.95" customHeight="1">
      <c r="A1" s="100" t="s">
        <v>2259</v>
      </c>
      <c r="B1" s="100"/>
      <c r="C1" s="100"/>
      <c r="D1" s="100"/>
      <c r="E1" s="100"/>
      <c r="F1" s="100"/>
      <c r="G1" s="100"/>
      <c r="H1" s="100"/>
      <c r="I1" s="100"/>
      <c r="J1" s="101"/>
    </row>
    <row r="2" spans="1:10" ht="30" customHeight="1">
      <c r="A2" s="92" t="s">
        <v>2263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ht="94.95" customHeight="1">
      <c r="A3" s="69" t="s">
        <v>2254</v>
      </c>
      <c r="B3" s="69" t="s">
        <v>2255</v>
      </c>
      <c r="C3" s="70" t="s">
        <v>2</v>
      </c>
      <c r="D3" s="70" t="s">
        <v>3</v>
      </c>
      <c r="E3" s="70" t="s">
        <v>4</v>
      </c>
      <c r="F3" s="71" t="s">
        <v>5</v>
      </c>
      <c r="G3" s="71" t="s">
        <v>2256</v>
      </c>
      <c r="H3" s="71" t="s">
        <v>2257</v>
      </c>
      <c r="I3" s="71" t="s">
        <v>8</v>
      </c>
      <c r="J3" s="71" t="s">
        <v>2258</v>
      </c>
    </row>
    <row r="4" spans="1:10" s="83" customFormat="1" ht="33.9" customHeight="1">
      <c r="A4" s="78"/>
      <c r="B4" s="79"/>
      <c r="C4" s="80" t="s">
        <v>2260</v>
      </c>
      <c r="D4" s="81"/>
      <c r="E4" s="81"/>
      <c r="F4" s="81"/>
      <c r="G4" s="82"/>
      <c r="H4" s="82"/>
      <c r="I4" s="82"/>
      <c r="J4" s="79"/>
    </row>
    <row r="5" spans="1:10" ht="60" customHeight="1">
      <c r="A5" s="72">
        <v>1</v>
      </c>
      <c r="B5" s="72">
        <v>2</v>
      </c>
      <c r="C5" s="72" t="s">
        <v>13</v>
      </c>
      <c r="D5" s="72" t="s">
        <v>2143</v>
      </c>
      <c r="E5" s="72" t="s">
        <v>14</v>
      </c>
      <c r="F5" s="72" t="s">
        <v>1195</v>
      </c>
      <c r="G5" s="72"/>
      <c r="H5" s="72" t="s">
        <v>1224</v>
      </c>
      <c r="I5" s="73" t="s">
        <v>1648</v>
      </c>
      <c r="J5" s="72"/>
    </row>
    <row r="6" spans="1:10" ht="60" customHeight="1">
      <c r="A6" s="72">
        <v>2</v>
      </c>
      <c r="B6" s="72">
        <v>3</v>
      </c>
      <c r="C6" s="72" t="s">
        <v>15</v>
      </c>
      <c r="D6" s="72" t="s">
        <v>2141</v>
      </c>
      <c r="E6" s="72" t="s">
        <v>17</v>
      </c>
      <c r="F6" s="72" t="s">
        <v>1195</v>
      </c>
      <c r="G6" s="72"/>
      <c r="H6" s="72" t="s">
        <v>1225</v>
      </c>
      <c r="I6" s="73" t="s">
        <v>1649</v>
      </c>
      <c r="J6" s="72"/>
    </row>
    <row r="7" spans="1:10" ht="60" customHeight="1">
      <c r="A7" s="72">
        <v>3</v>
      </c>
      <c r="B7" s="72">
        <v>4</v>
      </c>
      <c r="C7" s="72" t="s">
        <v>18</v>
      </c>
      <c r="D7" s="72" t="s">
        <v>2141</v>
      </c>
      <c r="E7" s="72" t="s">
        <v>19</v>
      </c>
      <c r="F7" s="72" t="s">
        <v>1196</v>
      </c>
      <c r="G7" s="72"/>
      <c r="H7" s="72" t="s">
        <v>1226</v>
      </c>
      <c r="I7" s="73" t="s">
        <v>1650</v>
      </c>
      <c r="J7" s="72"/>
    </row>
    <row r="8" spans="1:10" ht="60" customHeight="1">
      <c r="A8" s="72">
        <v>4</v>
      </c>
      <c r="B8" s="72">
        <v>5</v>
      </c>
      <c r="C8" s="72" t="s">
        <v>20</v>
      </c>
      <c r="D8" s="72" t="s">
        <v>2143</v>
      </c>
      <c r="E8" s="72" t="s">
        <v>21</v>
      </c>
      <c r="F8" s="72" t="s">
        <v>1197</v>
      </c>
      <c r="G8" s="72"/>
      <c r="H8" s="73" t="s">
        <v>2144</v>
      </c>
      <c r="I8" s="73" t="s">
        <v>1651</v>
      </c>
      <c r="J8" s="72"/>
    </row>
    <row r="9" spans="1:10" ht="60" customHeight="1">
      <c r="A9" s="72">
        <v>5</v>
      </c>
      <c r="B9" s="72">
        <v>6</v>
      </c>
      <c r="C9" s="72" t="s">
        <v>22</v>
      </c>
      <c r="D9" s="72" t="s">
        <v>2143</v>
      </c>
      <c r="E9" s="72" t="s">
        <v>23</v>
      </c>
      <c r="F9" s="72" t="s">
        <v>1197</v>
      </c>
      <c r="G9" s="72"/>
      <c r="H9" s="74" t="s">
        <v>2224</v>
      </c>
      <c r="I9" s="73" t="s">
        <v>1652</v>
      </c>
      <c r="J9" s="72"/>
    </row>
    <row r="10" spans="1:10" ht="60" customHeight="1">
      <c r="A10" s="72">
        <v>6</v>
      </c>
      <c r="B10" s="72">
        <v>7</v>
      </c>
      <c r="C10" s="72" t="s">
        <v>24</v>
      </c>
      <c r="D10" s="72" t="s">
        <v>2143</v>
      </c>
      <c r="E10" s="72" t="s">
        <v>25</v>
      </c>
      <c r="F10" s="72" t="s">
        <v>1197</v>
      </c>
      <c r="G10" s="72"/>
      <c r="H10" s="73" t="s">
        <v>2145</v>
      </c>
      <c r="I10" s="73" t="s">
        <v>1653</v>
      </c>
      <c r="J10" s="72"/>
    </row>
    <row r="11" spans="1:10" ht="60" customHeight="1">
      <c r="A11" s="72">
        <v>7</v>
      </c>
      <c r="B11" s="72">
        <v>8</v>
      </c>
      <c r="C11" s="72" t="s">
        <v>26</v>
      </c>
      <c r="D11" s="72" t="s">
        <v>2141</v>
      </c>
      <c r="E11" s="72" t="s">
        <v>27</v>
      </c>
      <c r="F11" s="72" t="s">
        <v>1198</v>
      </c>
      <c r="G11" s="72"/>
      <c r="H11" s="73" t="s">
        <v>2146</v>
      </c>
      <c r="I11" s="73" t="s">
        <v>1654</v>
      </c>
      <c r="J11" s="72"/>
    </row>
    <row r="12" spans="1:10" ht="60" customHeight="1">
      <c r="A12" s="72">
        <v>8</v>
      </c>
      <c r="B12" s="72">
        <v>9</v>
      </c>
      <c r="C12" s="72" t="s">
        <v>28</v>
      </c>
      <c r="D12" s="72" t="s">
        <v>2143</v>
      </c>
      <c r="E12" s="72" t="s">
        <v>29</v>
      </c>
      <c r="F12" s="72" t="s">
        <v>1199</v>
      </c>
      <c r="G12" s="72"/>
      <c r="H12" s="72" t="s">
        <v>2225</v>
      </c>
      <c r="I12" s="73" t="s">
        <v>1655</v>
      </c>
      <c r="J12" s="72"/>
    </row>
    <row r="13" spans="1:10" ht="60" customHeight="1">
      <c r="A13" s="72">
        <v>9</v>
      </c>
      <c r="B13" s="72">
        <v>10</v>
      </c>
      <c r="C13" s="72" t="s">
        <v>30</v>
      </c>
      <c r="D13" s="72" t="s">
        <v>2141</v>
      </c>
      <c r="E13" s="72" t="s">
        <v>31</v>
      </c>
      <c r="F13" s="72" t="s">
        <v>1200</v>
      </c>
      <c r="G13" s="72"/>
      <c r="H13" s="74" t="s">
        <v>2226</v>
      </c>
      <c r="I13" s="73" t="s">
        <v>2152</v>
      </c>
      <c r="J13" s="72"/>
    </row>
    <row r="14" spans="1:10" ht="60" customHeight="1">
      <c r="A14" s="72">
        <v>10</v>
      </c>
      <c r="B14" s="72">
        <v>11</v>
      </c>
      <c r="C14" s="72" t="s">
        <v>32</v>
      </c>
      <c r="D14" s="72" t="s">
        <v>2141</v>
      </c>
      <c r="E14" s="72" t="s">
        <v>33</v>
      </c>
      <c r="F14" s="72" t="s">
        <v>1201</v>
      </c>
      <c r="G14" s="72"/>
      <c r="H14" s="74" t="s">
        <v>2227</v>
      </c>
      <c r="I14" s="73" t="s">
        <v>1657</v>
      </c>
      <c r="J14" s="72"/>
    </row>
    <row r="15" spans="1:10" ht="60" customHeight="1">
      <c r="A15" s="72">
        <v>11</v>
      </c>
      <c r="B15" s="72">
        <v>14</v>
      </c>
      <c r="C15" s="72" t="s">
        <v>37</v>
      </c>
      <c r="D15" s="72" t="s">
        <v>2141</v>
      </c>
      <c r="E15" s="72" t="s">
        <v>38</v>
      </c>
      <c r="F15" s="72" t="s">
        <v>1204</v>
      </c>
      <c r="G15" s="72"/>
      <c r="H15" s="73" t="s">
        <v>1227</v>
      </c>
      <c r="I15" s="73" t="s">
        <v>1660</v>
      </c>
      <c r="J15" s="72"/>
    </row>
    <row r="16" spans="1:10" ht="60" customHeight="1">
      <c r="A16" s="72">
        <v>12</v>
      </c>
      <c r="B16" s="72">
        <v>15</v>
      </c>
      <c r="C16" s="72" t="s">
        <v>39</v>
      </c>
      <c r="D16" s="72" t="s">
        <v>2143</v>
      </c>
      <c r="E16" s="72" t="s">
        <v>40</v>
      </c>
      <c r="F16" s="72" t="s">
        <v>1205</v>
      </c>
      <c r="G16" s="72"/>
      <c r="H16" s="73" t="s">
        <v>1228</v>
      </c>
      <c r="I16" s="73" t="s">
        <v>1661</v>
      </c>
      <c r="J16" s="72"/>
    </row>
    <row r="17" spans="1:10" ht="60" customHeight="1">
      <c r="A17" s="72">
        <v>13</v>
      </c>
      <c r="B17" s="72">
        <v>16</v>
      </c>
      <c r="C17" s="72" t="s">
        <v>41</v>
      </c>
      <c r="D17" s="72" t="s">
        <v>2141</v>
      </c>
      <c r="E17" s="72" t="s">
        <v>42</v>
      </c>
      <c r="F17" s="72" t="s">
        <v>1206</v>
      </c>
      <c r="G17" s="75"/>
      <c r="H17" s="73" t="s">
        <v>1229</v>
      </c>
      <c r="I17" s="73" t="s">
        <v>1662</v>
      </c>
      <c r="J17" s="72"/>
    </row>
    <row r="18" spans="1:10" ht="60" customHeight="1">
      <c r="A18" s="72">
        <v>14</v>
      </c>
      <c r="B18" s="72">
        <v>17</v>
      </c>
      <c r="C18" s="72" t="s">
        <v>43</v>
      </c>
      <c r="D18" s="72" t="s">
        <v>2141</v>
      </c>
      <c r="E18" s="72" t="s">
        <v>44</v>
      </c>
      <c r="F18" s="72" t="s">
        <v>1206</v>
      </c>
      <c r="G18" s="75"/>
      <c r="H18" s="73" t="s">
        <v>1230</v>
      </c>
      <c r="I18" s="73" t="s">
        <v>1663</v>
      </c>
      <c r="J18" s="72"/>
    </row>
    <row r="19" spans="1:10" ht="60" customHeight="1">
      <c r="A19" s="72">
        <v>15</v>
      </c>
      <c r="B19" s="72">
        <v>18</v>
      </c>
      <c r="C19" s="72" t="s">
        <v>45</v>
      </c>
      <c r="D19" s="72" t="s">
        <v>2143</v>
      </c>
      <c r="E19" s="72" t="s">
        <v>46</v>
      </c>
      <c r="F19" s="72" t="s">
        <v>1206</v>
      </c>
      <c r="G19" s="75" t="s">
        <v>47</v>
      </c>
      <c r="H19" s="72" t="s">
        <v>2228</v>
      </c>
      <c r="I19" s="73" t="s">
        <v>1664</v>
      </c>
      <c r="J19" s="72"/>
    </row>
    <row r="20" spans="1:10" ht="60" customHeight="1">
      <c r="A20" s="72">
        <v>16</v>
      </c>
      <c r="B20" s="72">
        <v>19</v>
      </c>
      <c r="C20" s="72" t="s">
        <v>48</v>
      </c>
      <c r="D20" s="72" t="s">
        <v>2141</v>
      </c>
      <c r="E20" s="72" t="s">
        <v>49</v>
      </c>
      <c r="F20" s="72" t="s">
        <v>1206</v>
      </c>
      <c r="G20" s="75" t="s">
        <v>50</v>
      </c>
      <c r="H20" s="73" t="s">
        <v>1231</v>
      </c>
      <c r="I20" s="73" t="s">
        <v>1665</v>
      </c>
      <c r="J20" s="72"/>
    </row>
    <row r="21" spans="1:10" ht="60" customHeight="1">
      <c r="A21" s="72">
        <v>17</v>
      </c>
      <c r="B21" s="72">
        <v>20</v>
      </c>
      <c r="C21" s="72" t="s">
        <v>51</v>
      </c>
      <c r="D21" s="72" t="s">
        <v>2141</v>
      </c>
      <c r="E21" s="72" t="s">
        <v>52</v>
      </c>
      <c r="F21" s="72" t="s">
        <v>1206</v>
      </c>
      <c r="G21" s="75"/>
      <c r="H21" s="73" t="s">
        <v>1232</v>
      </c>
      <c r="I21" s="73" t="s">
        <v>1666</v>
      </c>
      <c r="J21" s="72"/>
    </row>
    <row r="22" spans="1:10" ht="60" customHeight="1">
      <c r="A22" s="72">
        <v>18</v>
      </c>
      <c r="B22" s="72">
        <v>21</v>
      </c>
      <c r="C22" s="72" t="s">
        <v>53</v>
      </c>
      <c r="D22" s="72" t="s">
        <v>2143</v>
      </c>
      <c r="E22" s="72" t="s">
        <v>54</v>
      </c>
      <c r="F22" s="72" t="s">
        <v>1207</v>
      </c>
      <c r="G22" s="75" t="s">
        <v>55</v>
      </c>
      <c r="H22" s="73" t="s">
        <v>1233</v>
      </c>
      <c r="I22" s="73" t="s">
        <v>1667</v>
      </c>
      <c r="J22" s="72"/>
    </row>
    <row r="23" spans="1:10" ht="60" customHeight="1">
      <c r="A23" s="72">
        <v>19</v>
      </c>
      <c r="B23" s="72">
        <v>22</v>
      </c>
      <c r="C23" s="72" t="s">
        <v>56</v>
      </c>
      <c r="D23" s="72" t="s">
        <v>2141</v>
      </c>
      <c r="E23" s="72" t="s">
        <v>57</v>
      </c>
      <c r="F23" s="72" t="s">
        <v>1207</v>
      </c>
      <c r="G23" s="75" t="s">
        <v>58</v>
      </c>
      <c r="H23" s="73" t="s">
        <v>1234</v>
      </c>
      <c r="I23" s="73" t="s">
        <v>1668</v>
      </c>
      <c r="J23" s="72"/>
    </row>
    <row r="24" spans="1:10" ht="60" customHeight="1">
      <c r="A24" s="72">
        <v>20</v>
      </c>
      <c r="B24" s="72">
        <v>23</v>
      </c>
      <c r="C24" s="72" t="s">
        <v>59</v>
      </c>
      <c r="D24" s="72" t="s">
        <v>2141</v>
      </c>
      <c r="E24" s="72" t="s">
        <v>60</v>
      </c>
      <c r="F24" s="72" t="s">
        <v>1207</v>
      </c>
      <c r="G24" s="75" t="s">
        <v>61</v>
      </c>
      <c r="H24" s="73" t="s">
        <v>1235</v>
      </c>
      <c r="I24" s="73" t="s">
        <v>1669</v>
      </c>
      <c r="J24" s="72"/>
    </row>
    <row r="25" spans="1:10" ht="60" customHeight="1">
      <c r="A25" s="72">
        <v>21</v>
      </c>
      <c r="B25" s="72">
        <v>24</v>
      </c>
      <c r="C25" s="72" t="s">
        <v>62</v>
      </c>
      <c r="D25" s="72" t="s">
        <v>2141</v>
      </c>
      <c r="E25" s="72" t="s">
        <v>63</v>
      </c>
      <c r="F25" s="72" t="s">
        <v>1207</v>
      </c>
      <c r="G25" s="75" t="s">
        <v>64</v>
      </c>
      <c r="H25" s="73" t="s">
        <v>1236</v>
      </c>
      <c r="I25" s="73" t="s">
        <v>1670</v>
      </c>
      <c r="J25" s="72"/>
    </row>
    <row r="26" spans="1:10" ht="60" customHeight="1">
      <c r="A26" s="72">
        <v>22</v>
      </c>
      <c r="B26" s="72">
        <v>25</v>
      </c>
      <c r="C26" s="72" t="s">
        <v>65</v>
      </c>
      <c r="D26" s="72" t="s">
        <v>2141</v>
      </c>
      <c r="E26" s="72" t="s">
        <v>66</v>
      </c>
      <c r="F26" s="72" t="s">
        <v>1207</v>
      </c>
      <c r="G26" s="75" t="s">
        <v>67</v>
      </c>
      <c r="H26" s="73" t="s">
        <v>1237</v>
      </c>
      <c r="I26" s="73" t="s">
        <v>1671</v>
      </c>
      <c r="J26" s="72"/>
    </row>
    <row r="27" spans="1:10" ht="60" customHeight="1">
      <c r="A27" s="72">
        <v>23</v>
      </c>
      <c r="B27" s="72">
        <v>26</v>
      </c>
      <c r="C27" s="72" t="s">
        <v>68</v>
      </c>
      <c r="D27" s="72" t="s">
        <v>2141</v>
      </c>
      <c r="E27" s="72" t="s">
        <v>69</v>
      </c>
      <c r="F27" s="72" t="s">
        <v>1207</v>
      </c>
      <c r="G27" s="75" t="s">
        <v>70</v>
      </c>
      <c r="H27" s="73" t="s">
        <v>1238</v>
      </c>
      <c r="I27" s="73" t="s">
        <v>1672</v>
      </c>
      <c r="J27" s="72"/>
    </row>
    <row r="28" spans="1:10" ht="60" customHeight="1">
      <c r="A28" s="72">
        <v>24</v>
      </c>
      <c r="B28" s="72">
        <v>27</v>
      </c>
      <c r="C28" s="72" t="s">
        <v>71</v>
      </c>
      <c r="D28" s="72" t="s">
        <v>2141</v>
      </c>
      <c r="E28" s="72" t="s">
        <v>72</v>
      </c>
      <c r="F28" s="72" t="s">
        <v>1207</v>
      </c>
      <c r="G28" s="75" t="s">
        <v>73</v>
      </c>
      <c r="H28" s="73" t="s">
        <v>1239</v>
      </c>
      <c r="I28" s="73" t="s">
        <v>1673</v>
      </c>
      <c r="J28" s="72"/>
    </row>
    <row r="29" spans="1:10" ht="60" customHeight="1">
      <c r="A29" s="72">
        <v>25</v>
      </c>
      <c r="B29" s="72">
        <v>28</v>
      </c>
      <c r="C29" s="72" t="s">
        <v>74</v>
      </c>
      <c r="D29" s="72" t="s">
        <v>2141</v>
      </c>
      <c r="E29" s="72" t="s">
        <v>75</v>
      </c>
      <c r="F29" s="72" t="s">
        <v>1207</v>
      </c>
      <c r="G29" s="75" t="s">
        <v>76</v>
      </c>
      <c r="H29" s="73" t="s">
        <v>1240</v>
      </c>
      <c r="I29" s="73" t="s">
        <v>2153</v>
      </c>
      <c r="J29" s="72"/>
    </row>
    <row r="30" spans="1:10" ht="60" customHeight="1">
      <c r="A30" s="72">
        <v>26</v>
      </c>
      <c r="B30" s="72">
        <v>29</v>
      </c>
      <c r="C30" s="72" t="s">
        <v>77</v>
      </c>
      <c r="D30" s="72" t="s">
        <v>2141</v>
      </c>
      <c r="E30" s="72" t="s">
        <v>78</v>
      </c>
      <c r="F30" s="72" t="s">
        <v>1207</v>
      </c>
      <c r="G30" s="75" t="s">
        <v>79</v>
      </c>
      <c r="H30" s="73" t="s">
        <v>1241</v>
      </c>
      <c r="I30" s="73" t="s">
        <v>1675</v>
      </c>
      <c r="J30" s="72"/>
    </row>
    <row r="31" spans="1:10" ht="60" customHeight="1">
      <c r="A31" s="72">
        <v>27</v>
      </c>
      <c r="B31" s="72">
        <v>30</v>
      </c>
      <c r="C31" s="72" t="s">
        <v>80</v>
      </c>
      <c r="D31" s="72" t="s">
        <v>2141</v>
      </c>
      <c r="E31" s="72" t="s">
        <v>81</v>
      </c>
      <c r="F31" s="72" t="s">
        <v>1207</v>
      </c>
      <c r="G31" s="75" t="s">
        <v>82</v>
      </c>
      <c r="H31" s="73" t="s">
        <v>1242</v>
      </c>
      <c r="I31" s="73" t="s">
        <v>1676</v>
      </c>
      <c r="J31" s="72"/>
    </row>
    <row r="32" spans="1:10" ht="60" customHeight="1">
      <c r="A32" s="72">
        <v>28</v>
      </c>
      <c r="B32" s="72">
        <v>31</v>
      </c>
      <c r="C32" s="72" t="s">
        <v>83</v>
      </c>
      <c r="D32" s="72" t="s">
        <v>2141</v>
      </c>
      <c r="E32" s="72" t="s">
        <v>84</v>
      </c>
      <c r="F32" s="72" t="s">
        <v>1207</v>
      </c>
      <c r="G32" s="75" t="s">
        <v>85</v>
      </c>
      <c r="H32" s="73" t="s">
        <v>1243</v>
      </c>
      <c r="I32" s="73" t="s">
        <v>1677</v>
      </c>
      <c r="J32" s="72"/>
    </row>
    <row r="33" spans="1:10" ht="60" customHeight="1">
      <c r="A33" s="72">
        <v>29</v>
      </c>
      <c r="B33" s="72">
        <v>32</v>
      </c>
      <c r="C33" s="72" t="s">
        <v>86</v>
      </c>
      <c r="D33" s="72" t="s">
        <v>2141</v>
      </c>
      <c r="E33" s="72" t="s">
        <v>87</v>
      </c>
      <c r="F33" s="72" t="s">
        <v>1207</v>
      </c>
      <c r="G33" s="75" t="s">
        <v>88</v>
      </c>
      <c r="H33" s="73" t="s">
        <v>1244</v>
      </c>
      <c r="I33" s="73" t="s">
        <v>1678</v>
      </c>
      <c r="J33" s="72"/>
    </row>
    <row r="34" spans="1:10" ht="60" customHeight="1">
      <c r="A34" s="72">
        <v>30</v>
      </c>
      <c r="B34" s="72">
        <v>33</v>
      </c>
      <c r="C34" s="72" t="s">
        <v>89</v>
      </c>
      <c r="D34" s="72" t="s">
        <v>2141</v>
      </c>
      <c r="E34" s="72" t="s">
        <v>90</v>
      </c>
      <c r="F34" s="72" t="s">
        <v>1207</v>
      </c>
      <c r="G34" s="75" t="s">
        <v>91</v>
      </c>
      <c r="H34" s="73" t="s">
        <v>1245</v>
      </c>
      <c r="I34" s="73" t="s">
        <v>1679</v>
      </c>
      <c r="J34" s="72"/>
    </row>
    <row r="35" spans="1:10" ht="60" customHeight="1">
      <c r="A35" s="72">
        <v>31</v>
      </c>
      <c r="B35" s="72">
        <v>34</v>
      </c>
      <c r="C35" s="72" t="s">
        <v>92</v>
      </c>
      <c r="D35" s="72" t="s">
        <v>2141</v>
      </c>
      <c r="E35" s="72" t="s">
        <v>93</v>
      </c>
      <c r="F35" s="72" t="s">
        <v>1207</v>
      </c>
      <c r="G35" s="75" t="s">
        <v>94</v>
      </c>
      <c r="H35" s="73" t="s">
        <v>1246</v>
      </c>
      <c r="I35" s="73" t="s">
        <v>1680</v>
      </c>
      <c r="J35" s="72"/>
    </row>
    <row r="36" spans="1:10" ht="60" customHeight="1">
      <c r="A36" s="72">
        <v>32</v>
      </c>
      <c r="B36" s="72">
        <v>35</v>
      </c>
      <c r="C36" s="72" t="s">
        <v>95</v>
      </c>
      <c r="D36" s="72" t="s">
        <v>2141</v>
      </c>
      <c r="E36" s="72" t="s">
        <v>96</v>
      </c>
      <c r="F36" s="72" t="s">
        <v>1207</v>
      </c>
      <c r="G36" s="75" t="s">
        <v>97</v>
      </c>
      <c r="H36" s="73" t="s">
        <v>1247</v>
      </c>
      <c r="I36" s="73" t="s">
        <v>1681</v>
      </c>
      <c r="J36" s="72"/>
    </row>
    <row r="37" spans="1:10" ht="60" customHeight="1">
      <c r="A37" s="72">
        <v>33</v>
      </c>
      <c r="B37" s="72">
        <v>36</v>
      </c>
      <c r="C37" s="72" t="s">
        <v>98</v>
      </c>
      <c r="D37" s="72" t="s">
        <v>2143</v>
      </c>
      <c r="E37" s="72" t="s">
        <v>99</v>
      </c>
      <c r="F37" s="72" t="s">
        <v>1207</v>
      </c>
      <c r="G37" s="75" t="s">
        <v>100</v>
      </c>
      <c r="H37" s="73" t="s">
        <v>1248</v>
      </c>
      <c r="I37" s="73" t="s">
        <v>1682</v>
      </c>
      <c r="J37" s="72"/>
    </row>
    <row r="38" spans="1:10" ht="60" customHeight="1">
      <c r="A38" s="72">
        <v>34</v>
      </c>
      <c r="B38" s="72">
        <v>37</v>
      </c>
      <c r="C38" s="72" t="s">
        <v>101</v>
      </c>
      <c r="D38" s="72" t="s">
        <v>2141</v>
      </c>
      <c r="E38" s="72" t="s">
        <v>102</v>
      </c>
      <c r="F38" s="72" t="s">
        <v>1207</v>
      </c>
      <c r="G38" s="75" t="s">
        <v>103</v>
      </c>
      <c r="H38" s="73" t="s">
        <v>1249</v>
      </c>
      <c r="I38" s="73" t="s">
        <v>2154</v>
      </c>
      <c r="J38" s="72"/>
    </row>
    <row r="39" spans="1:10" ht="60" customHeight="1">
      <c r="A39" s="72">
        <v>35</v>
      </c>
      <c r="B39" s="72">
        <v>38</v>
      </c>
      <c r="C39" s="72" t="s">
        <v>104</v>
      </c>
      <c r="D39" s="72" t="s">
        <v>2141</v>
      </c>
      <c r="E39" s="72" t="s">
        <v>105</v>
      </c>
      <c r="F39" s="72" t="s">
        <v>1207</v>
      </c>
      <c r="G39" s="75"/>
      <c r="H39" s="73" t="s">
        <v>1250</v>
      </c>
      <c r="I39" s="73" t="s">
        <v>1684</v>
      </c>
      <c r="J39" s="72"/>
    </row>
    <row r="40" spans="1:10" ht="60" customHeight="1">
      <c r="A40" s="72">
        <v>36</v>
      </c>
      <c r="B40" s="72">
        <v>39</v>
      </c>
      <c r="C40" s="72" t="s">
        <v>106</v>
      </c>
      <c r="D40" s="72" t="s">
        <v>2141</v>
      </c>
      <c r="E40" s="72" t="s">
        <v>107</v>
      </c>
      <c r="F40" s="72" t="s">
        <v>1207</v>
      </c>
      <c r="G40" s="75"/>
      <c r="H40" s="73" t="s">
        <v>1251</v>
      </c>
      <c r="I40" s="73" t="s">
        <v>1685</v>
      </c>
      <c r="J40" s="72"/>
    </row>
    <row r="41" spans="1:10" ht="60" customHeight="1">
      <c r="A41" s="72">
        <v>37</v>
      </c>
      <c r="B41" s="72">
        <v>40</v>
      </c>
      <c r="C41" s="72" t="s">
        <v>108</v>
      </c>
      <c r="D41" s="72" t="s">
        <v>2141</v>
      </c>
      <c r="E41" s="72" t="s">
        <v>109</v>
      </c>
      <c r="F41" s="72" t="s">
        <v>1207</v>
      </c>
      <c r="G41" s="75" t="s">
        <v>110</v>
      </c>
      <c r="H41" s="73" t="s">
        <v>1252</v>
      </c>
      <c r="I41" s="73" t="s">
        <v>2155</v>
      </c>
      <c r="J41" s="72"/>
    </row>
    <row r="42" spans="1:10" ht="60" customHeight="1">
      <c r="A42" s="72">
        <v>38</v>
      </c>
      <c r="B42" s="72">
        <v>41</v>
      </c>
      <c r="C42" s="72" t="s">
        <v>111</v>
      </c>
      <c r="D42" s="72" t="s">
        <v>2141</v>
      </c>
      <c r="E42" s="72" t="s">
        <v>112</v>
      </c>
      <c r="F42" s="72" t="s">
        <v>1207</v>
      </c>
      <c r="G42" s="75" t="s">
        <v>113</v>
      </c>
      <c r="H42" s="73" t="s">
        <v>1253</v>
      </c>
      <c r="I42" s="73" t="s">
        <v>2156</v>
      </c>
      <c r="J42" s="72"/>
    </row>
    <row r="43" spans="1:10" ht="60" customHeight="1">
      <c r="A43" s="72">
        <v>39</v>
      </c>
      <c r="B43" s="72">
        <v>42</v>
      </c>
      <c r="C43" s="72" t="s">
        <v>114</v>
      </c>
      <c r="D43" s="72" t="s">
        <v>2143</v>
      </c>
      <c r="E43" s="72" t="s">
        <v>115</v>
      </c>
      <c r="F43" s="72" t="s">
        <v>1207</v>
      </c>
      <c r="G43" s="75" t="s">
        <v>116</v>
      </c>
      <c r="H43" s="73" t="s">
        <v>1254</v>
      </c>
      <c r="I43" s="73" t="s">
        <v>2157</v>
      </c>
      <c r="J43" s="72"/>
    </row>
    <row r="44" spans="1:10" ht="60" customHeight="1">
      <c r="A44" s="72">
        <v>40</v>
      </c>
      <c r="B44" s="72">
        <v>43</v>
      </c>
      <c r="C44" s="72" t="s">
        <v>117</v>
      </c>
      <c r="D44" s="72" t="s">
        <v>2143</v>
      </c>
      <c r="E44" s="72" t="s">
        <v>118</v>
      </c>
      <c r="F44" s="72" t="s">
        <v>1207</v>
      </c>
      <c r="G44" s="72"/>
      <c r="H44" s="73" t="s">
        <v>1255</v>
      </c>
      <c r="I44" s="73" t="s">
        <v>2158</v>
      </c>
      <c r="J44" s="72"/>
    </row>
    <row r="45" spans="1:10" ht="60" customHeight="1">
      <c r="A45" s="72">
        <v>41</v>
      </c>
      <c r="B45" s="72">
        <v>44</v>
      </c>
      <c r="C45" s="72" t="s">
        <v>119</v>
      </c>
      <c r="D45" s="72" t="s">
        <v>2143</v>
      </c>
      <c r="E45" s="72" t="s">
        <v>120</v>
      </c>
      <c r="F45" s="72" t="s">
        <v>1207</v>
      </c>
      <c r="G45" s="72"/>
      <c r="H45" s="73" t="s">
        <v>1256</v>
      </c>
      <c r="I45" s="73" t="s">
        <v>2159</v>
      </c>
      <c r="J45" s="72"/>
    </row>
    <row r="46" spans="1:10" ht="60" customHeight="1">
      <c r="A46" s="72">
        <v>42</v>
      </c>
      <c r="B46" s="72">
        <v>45</v>
      </c>
      <c r="C46" s="72" t="s">
        <v>121</v>
      </c>
      <c r="D46" s="72" t="s">
        <v>2143</v>
      </c>
      <c r="E46" s="72" t="s">
        <v>122</v>
      </c>
      <c r="F46" s="72" t="s">
        <v>1207</v>
      </c>
      <c r="G46" s="75"/>
      <c r="H46" s="73" t="s">
        <v>1257</v>
      </c>
      <c r="I46" s="73" t="s">
        <v>1691</v>
      </c>
      <c r="J46" s="72"/>
    </row>
    <row r="47" spans="1:10" ht="60" customHeight="1">
      <c r="A47" s="72">
        <v>43</v>
      </c>
      <c r="B47" s="72">
        <v>46</v>
      </c>
      <c r="C47" s="72" t="s">
        <v>123</v>
      </c>
      <c r="D47" s="72" t="s">
        <v>2141</v>
      </c>
      <c r="E47" s="72" t="s">
        <v>124</v>
      </c>
      <c r="F47" s="72" t="s">
        <v>1207</v>
      </c>
      <c r="G47" s="75"/>
      <c r="H47" s="73" t="s">
        <v>2148</v>
      </c>
      <c r="I47" s="73" t="s">
        <v>2097</v>
      </c>
      <c r="J47" s="72"/>
    </row>
    <row r="48" spans="1:10" ht="60" customHeight="1">
      <c r="A48" s="72">
        <v>44</v>
      </c>
      <c r="B48" s="72">
        <v>47</v>
      </c>
      <c r="C48" s="72" t="s">
        <v>125</v>
      </c>
      <c r="D48" s="72" t="s">
        <v>2141</v>
      </c>
      <c r="E48" s="72" t="s">
        <v>126</v>
      </c>
      <c r="F48" s="72" t="s">
        <v>1207</v>
      </c>
      <c r="G48" s="75"/>
      <c r="H48" s="73" t="s">
        <v>1258</v>
      </c>
      <c r="I48" s="73" t="s">
        <v>1692</v>
      </c>
      <c r="J48" s="72"/>
    </row>
    <row r="49" spans="1:10" ht="60" customHeight="1">
      <c r="A49" s="72">
        <v>45</v>
      </c>
      <c r="B49" s="72">
        <v>48</v>
      </c>
      <c r="C49" s="72" t="s">
        <v>127</v>
      </c>
      <c r="D49" s="72" t="s">
        <v>2141</v>
      </c>
      <c r="E49" s="72" t="s">
        <v>57</v>
      </c>
      <c r="F49" s="72" t="s">
        <v>1207</v>
      </c>
      <c r="G49" s="75"/>
      <c r="H49" s="73" t="s">
        <v>1259</v>
      </c>
      <c r="I49" s="73" t="s">
        <v>1693</v>
      </c>
      <c r="J49" s="72"/>
    </row>
    <row r="50" spans="1:10" ht="60" customHeight="1">
      <c r="A50" s="72">
        <v>46</v>
      </c>
      <c r="B50" s="72">
        <v>49</v>
      </c>
      <c r="C50" s="72" t="s">
        <v>128</v>
      </c>
      <c r="D50" s="72" t="s">
        <v>2141</v>
      </c>
      <c r="E50" s="72" t="s">
        <v>129</v>
      </c>
      <c r="F50" s="72" t="s">
        <v>1207</v>
      </c>
      <c r="G50" s="75"/>
      <c r="H50" s="73" t="s">
        <v>1260</v>
      </c>
      <c r="I50" s="73" t="s">
        <v>1694</v>
      </c>
      <c r="J50" s="72"/>
    </row>
    <row r="51" spans="1:10" ht="60" customHeight="1">
      <c r="A51" s="72">
        <v>47</v>
      </c>
      <c r="B51" s="72">
        <v>50</v>
      </c>
      <c r="C51" s="72" t="s">
        <v>130</v>
      </c>
      <c r="D51" s="72" t="s">
        <v>2141</v>
      </c>
      <c r="E51" s="72" t="s">
        <v>131</v>
      </c>
      <c r="F51" s="72" t="s">
        <v>1207</v>
      </c>
      <c r="G51" s="75"/>
      <c r="H51" s="73" t="s">
        <v>2149</v>
      </c>
      <c r="I51" s="73" t="s">
        <v>1695</v>
      </c>
      <c r="J51" s="72"/>
    </row>
    <row r="52" spans="1:10" ht="60" customHeight="1">
      <c r="A52" s="72">
        <v>48</v>
      </c>
      <c r="B52" s="72">
        <v>51</v>
      </c>
      <c r="C52" s="72" t="s">
        <v>132</v>
      </c>
      <c r="D52" s="72" t="s">
        <v>2143</v>
      </c>
      <c r="E52" s="72" t="s">
        <v>133</v>
      </c>
      <c r="F52" s="72" t="s">
        <v>1207</v>
      </c>
      <c r="G52" s="72" t="s">
        <v>134</v>
      </c>
      <c r="H52" s="73" t="s">
        <v>1261</v>
      </c>
      <c r="I52" s="73" t="s">
        <v>1696</v>
      </c>
      <c r="J52" s="72"/>
    </row>
    <row r="53" spans="1:10" ht="60" customHeight="1">
      <c r="A53" s="72">
        <v>49</v>
      </c>
      <c r="B53" s="72">
        <v>52</v>
      </c>
      <c r="C53" s="72" t="s">
        <v>135</v>
      </c>
      <c r="D53" s="72" t="s">
        <v>2143</v>
      </c>
      <c r="E53" s="72" t="s">
        <v>136</v>
      </c>
      <c r="F53" s="72" t="s">
        <v>1207</v>
      </c>
      <c r="G53" s="72"/>
      <c r="H53" s="73" t="s">
        <v>1262</v>
      </c>
      <c r="I53" s="73" t="s">
        <v>1697</v>
      </c>
      <c r="J53" s="72"/>
    </row>
    <row r="54" spans="1:10" ht="60" customHeight="1">
      <c r="A54" s="72">
        <v>50</v>
      </c>
      <c r="B54" s="72">
        <v>53</v>
      </c>
      <c r="C54" s="72" t="s">
        <v>137</v>
      </c>
      <c r="D54" s="72" t="s">
        <v>2143</v>
      </c>
      <c r="E54" s="72" t="s">
        <v>138</v>
      </c>
      <c r="F54" s="72" t="s">
        <v>1208</v>
      </c>
      <c r="G54" s="75"/>
      <c r="H54" s="72" t="s">
        <v>1263</v>
      </c>
      <c r="I54" s="73" t="s">
        <v>2160</v>
      </c>
      <c r="J54" s="72"/>
    </row>
    <row r="55" spans="1:10" ht="60" customHeight="1">
      <c r="A55" s="72">
        <v>51</v>
      </c>
      <c r="B55" s="72">
        <v>54</v>
      </c>
      <c r="C55" s="72" t="s">
        <v>139</v>
      </c>
      <c r="D55" s="72" t="s">
        <v>2143</v>
      </c>
      <c r="E55" s="72" t="s">
        <v>140</v>
      </c>
      <c r="F55" s="72" t="s">
        <v>1208</v>
      </c>
      <c r="G55" s="75" t="s">
        <v>141</v>
      </c>
      <c r="H55" s="72" t="s">
        <v>1264</v>
      </c>
      <c r="I55" s="73" t="s">
        <v>1699</v>
      </c>
      <c r="J55" s="72"/>
    </row>
    <row r="56" spans="1:10" ht="60" customHeight="1">
      <c r="A56" s="72">
        <v>52</v>
      </c>
      <c r="B56" s="72">
        <v>55</v>
      </c>
      <c r="C56" s="72" t="s">
        <v>142</v>
      </c>
      <c r="D56" s="72" t="s">
        <v>2141</v>
      </c>
      <c r="E56" s="72" t="s">
        <v>143</v>
      </c>
      <c r="F56" s="72" t="s">
        <v>1209</v>
      </c>
      <c r="G56" s="75" t="s">
        <v>144</v>
      </c>
      <c r="H56" s="72" t="s">
        <v>1265</v>
      </c>
      <c r="I56" s="73" t="s">
        <v>1700</v>
      </c>
      <c r="J56" s="72"/>
    </row>
    <row r="57" spans="1:10" ht="60" customHeight="1">
      <c r="A57" s="72">
        <v>53</v>
      </c>
      <c r="B57" s="72">
        <v>56</v>
      </c>
      <c r="C57" s="72" t="s">
        <v>145</v>
      </c>
      <c r="D57" s="72" t="s">
        <v>2141</v>
      </c>
      <c r="E57" s="72" t="s">
        <v>75</v>
      </c>
      <c r="F57" s="72" t="s">
        <v>1209</v>
      </c>
      <c r="G57" s="75" t="s">
        <v>146</v>
      </c>
      <c r="H57" s="72" t="s">
        <v>1266</v>
      </c>
      <c r="I57" s="73" t="s">
        <v>1701</v>
      </c>
      <c r="J57" s="72"/>
    </row>
    <row r="58" spans="1:10" ht="60" customHeight="1">
      <c r="A58" s="72">
        <v>54</v>
      </c>
      <c r="B58" s="72">
        <v>58</v>
      </c>
      <c r="C58" s="72" t="s">
        <v>150</v>
      </c>
      <c r="D58" s="72" t="s">
        <v>2141</v>
      </c>
      <c r="E58" s="72" t="s">
        <v>151</v>
      </c>
      <c r="F58" s="72" t="s">
        <v>1209</v>
      </c>
      <c r="G58" s="75" t="s">
        <v>152</v>
      </c>
      <c r="H58" s="73" t="s">
        <v>1268</v>
      </c>
      <c r="I58" s="73" t="s">
        <v>1703</v>
      </c>
      <c r="J58" s="72"/>
    </row>
    <row r="59" spans="1:10" ht="60" customHeight="1">
      <c r="A59" s="72">
        <v>55</v>
      </c>
      <c r="B59" s="72">
        <v>60</v>
      </c>
      <c r="C59" s="72" t="s">
        <v>156</v>
      </c>
      <c r="D59" s="72" t="s">
        <v>2141</v>
      </c>
      <c r="E59" s="72" t="s">
        <v>157</v>
      </c>
      <c r="F59" s="72" t="s">
        <v>1209</v>
      </c>
      <c r="G59" s="75" t="s">
        <v>158</v>
      </c>
      <c r="H59" s="73" t="s">
        <v>1269</v>
      </c>
      <c r="I59" s="73" t="s">
        <v>1705</v>
      </c>
      <c r="J59" s="72"/>
    </row>
    <row r="60" spans="1:10" ht="60" customHeight="1">
      <c r="A60" s="72">
        <v>56</v>
      </c>
      <c r="B60" s="72">
        <v>61</v>
      </c>
      <c r="C60" s="72" t="s">
        <v>159</v>
      </c>
      <c r="D60" s="72" t="s">
        <v>2141</v>
      </c>
      <c r="E60" s="72" t="s">
        <v>160</v>
      </c>
      <c r="F60" s="72" t="s">
        <v>1209</v>
      </c>
      <c r="G60" s="75" t="s">
        <v>161</v>
      </c>
      <c r="H60" s="73" t="s">
        <v>1270</v>
      </c>
      <c r="I60" s="73" t="s">
        <v>1706</v>
      </c>
      <c r="J60" s="72"/>
    </row>
    <row r="61" spans="1:10" ht="60" customHeight="1">
      <c r="A61" s="72">
        <v>57</v>
      </c>
      <c r="B61" s="72">
        <v>62</v>
      </c>
      <c r="C61" s="72" t="s">
        <v>162</v>
      </c>
      <c r="D61" s="72" t="s">
        <v>2141</v>
      </c>
      <c r="E61" s="72" t="s">
        <v>163</v>
      </c>
      <c r="F61" s="72" t="s">
        <v>1209</v>
      </c>
      <c r="G61" s="75" t="s">
        <v>164</v>
      </c>
      <c r="H61" s="72" t="s">
        <v>1271</v>
      </c>
      <c r="I61" s="73" t="s">
        <v>1707</v>
      </c>
      <c r="J61" s="72"/>
    </row>
    <row r="62" spans="1:10" ht="60" customHeight="1">
      <c r="A62" s="72">
        <v>58</v>
      </c>
      <c r="B62" s="72">
        <v>63</v>
      </c>
      <c r="C62" s="72" t="s">
        <v>165</v>
      </c>
      <c r="D62" s="72" t="s">
        <v>2141</v>
      </c>
      <c r="E62" s="72" t="s">
        <v>166</v>
      </c>
      <c r="F62" s="72" t="s">
        <v>1209</v>
      </c>
      <c r="G62" s="75" t="s">
        <v>167</v>
      </c>
      <c r="H62" s="72" t="s">
        <v>1272</v>
      </c>
      <c r="I62" s="73" t="s">
        <v>2161</v>
      </c>
      <c r="J62" s="72"/>
    </row>
    <row r="63" spans="1:10" ht="60" customHeight="1">
      <c r="A63" s="72">
        <v>59</v>
      </c>
      <c r="B63" s="72">
        <v>64</v>
      </c>
      <c r="C63" s="72" t="s">
        <v>168</v>
      </c>
      <c r="D63" s="72" t="s">
        <v>2141</v>
      </c>
      <c r="E63" s="72" t="s">
        <v>169</v>
      </c>
      <c r="F63" s="72" t="s">
        <v>1209</v>
      </c>
      <c r="G63" s="75" t="s">
        <v>170</v>
      </c>
      <c r="H63" s="72" t="s">
        <v>1273</v>
      </c>
      <c r="I63" s="73" t="s">
        <v>1709</v>
      </c>
      <c r="J63" s="72"/>
    </row>
    <row r="64" spans="1:10" ht="60" customHeight="1">
      <c r="A64" s="72">
        <v>60</v>
      </c>
      <c r="B64" s="72">
        <v>65</v>
      </c>
      <c r="C64" s="72" t="s">
        <v>171</v>
      </c>
      <c r="D64" s="72" t="s">
        <v>2141</v>
      </c>
      <c r="E64" s="72" t="s">
        <v>172</v>
      </c>
      <c r="F64" s="72" t="s">
        <v>1209</v>
      </c>
      <c r="G64" s="75" t="s">
        <v>173</v>
      </c>
      <c r="H64" s="73" t="s">
        <v>1274</v>
      </c>
      <c r="I64" s="73" t="s">
        <v>1710</v>
      </c>
      <c r="J64" s="72"/>
    </row>
    <row r="65" spans="1:10" ht="60" customHeight="1">
      <c r="A65" s="72">
        <v>61</v>
      </c>
      <c r="B65" s="72">
        <v>66</v>
      </c>
      <c r="C65" s="72" t="s">
        <v>174</v>
      </c>
      <c r="D65" s="72" t="s">
        <v>2141</v>
      </c>
      <c r="E65" s="72" t="s">
        <v>175</v>
      </c>
      <c r="F65" s="72" t="s">
        <v>1209</v>
      </c>
      <c r="G65" s="75"/>
      <c r="H65" s="73" t="s">
        <v>1275</v>
      </c>
      <c r="I65" s="73" t="s">
        <v>1711</v>
      </c>
      <c r="J65" s="72"/>
    </row>
    <row r="66" spans="1:10" ht="60" customHeight="1">
      <c r="A66" s="72">
        <v>62</v>
      </c>
      <c r="B66" s="72">
        <v>67</v>
      </c>
      <c r="C66" s="72" t="s">
        <v>176</v>
      </c>
      <c r="D66" s="72" t="s">
        <v>2141</v>
      </c>
      <c r="E66" s="72" t="s">
        <v>177</v>
      </c>
      <c r="F66" s="72" t="s">
        <v>1209</v>
      </c>
      <c r="G66" s="75" t="s">
        <v>178</v>
      </c>
      <c r="H66" s="73" t="s">
        <v>1276</v>
      </c>
      <c r="I66" s="73" t="s">
        <v>1712</v>
      </c>
      <c r="J66" s="72"/>
    </row>
    <row r="67" spans="1:10" ht="60" customHeight="1">
      <c r="A67" s="72">
        <v>63</v>
      </c>
      <c r="B67" s="72">
        <v>68</v>
      </c>
      <c r="C67" s="72" t="s">
        <v>179</v>
      </c>
      <c r="D67" s="72" t="s">
        <v>2141</v>
      </c>
      <c r="E67" s="72" t="s">
        <v>180</v>
      </c>
      <c r="F67" s="72" t="s">
        <v>1209</v>
      </c>
      <c r="G67" s="75"/>
      <c r="H67" s="73" t="s">
        <v>1277</v>
      </c>
      <c r="I67" s="73" t="s">
        <v>1713</v>
      </c>
      <c r="J67" s="72"/>
    </row>
    <row r="68" spans="1:10" ht="60" customHeight="1">
      <c r="A68" s="72">
        <v>64</v>
      </c>
      <c r="B68" s="72">
        <v>69</v>
      </c>
      <c r="C68" s="72" t="s">
        <v>181</v>
      </c>
      <c r="D68" s="72" t="s">
        <v>2141</v>
      </c>
      <c r="E68" s="72" t="s">
        <v>182</v>
      </c>
      <c r="F68" s="72" t="s">
        <v>1209</v>
      </c>
      <c r="G68" s="75" t="s">
        <v>183</v>
      </c>
      <c r="H68" s="73" t="s">
        <v>1278</v>
      </c>
      <c r="I68" s="73" t="s">
        <v>1714</v>
      </c>
      <c r="J68" s="72"/>
    </row>
    <row r="69" spans="1:10" ht="60" customHeight="1">
      <c r="A69" s="72">
        <v>65</v>
      </c>
      <c r="B69" s="72">
        <v>70</v>
      </c>
      <c r="C69" s="72" t="s">
        <v>184</v>
      </c>
      <c r="D69" s="72" t="s">
        <v>2141</v>
      </c>
      <c r="E69" s="72" t="s">
        <v>185</v>
      </c>
      <c r="F69" s="72" t="s">
        <v>1209</v>
      </c>
      <c r="G69" s="75" t="s">
        <v>186</v>
      </c>
      <c r="H69" s="73" t="s">
        <v>1279</v>
      </c>
      <c r="I69" s="73" t="s">
        <v>1715</v>
      </c>
      <c r="J69" s="72"/>
    </row>
    <row r="70" spans="1:10" ht="60" customHeight="1">
      <c r="A70" s="72">
        <v>66</v>
      </c>
      <c r="B70" s="72">
        <v>71</v>
      </c>
      <c r="C70" s="72" t="s">
        <v>187</v>
      </c>
      <c r="D70" s="72" t="s">
        <v>2141</v>
      </c>
      <c r="E70" s="72" t="s">
        <v>188</v>
      </c>
      <c r="F70" s="72" t="s">
        <v>1209</v>
      </c>
      <c r="G70" s="75" t="s">
        <v>189</v>
      </c>
      <c r="H70" s="73" t="s">
        <v>1280</v>
      </c>
      <c r="I70" s="73" t="s">
        <v>1716</v>
      </c>
      <c r="J70" s="72"/>
    </row>
    <row r="71" spans="1:10" ht="60" customHeight="1">
      <c r="A71" s="72">
        <v>67</v>
      </c>
      <c r="B71" s="72">
        <v>72</v>
      </c>
      <c r="C71" s="72" t="s">
        <v>190</v>
      </c>
      <c r="D71" s="72" t="s">
        <v>2141</v>
      </c>
      <c r="E71" s="72" t="s">
        <v>191</v>
      </c>
      <c r="F71" s="72" t="s">
        <v>1209</v>
      </c>
      <c r="G71" s="75" t="s">
        <v>192</v>
      </c>
      <c r="H71" s="73" t="s">
        <v>1281</v>
      </c>
      <c r="I71" s="73" t="s">
        <v>2162</v>
      </c>
      <c r="J71" s="72"/>
    </row>
    <row r="72" spans="1:10" ht="60" customHeight="1">
      <c r="A72" s="72">
        <v>68</v>
      </c>
      <c r="B72" s="72">
        <v>73</v>
      </c>
      <c r="C72" s="72" t="s">
        <v>193</v>
      </c>
      <c r="D72" s="72" t="s">
        <v>2141</v>
      </c>
      <c r="E72" s="72" t="s">
        <v>194</v>
      </c>
      <c r="F72" s="72" t="s">
        <v>1209</v>
      </c>
      <c r="G72" s="75" t="s">
        <v>195</v>
      </c>
      <c r="H72" s="73" t="s">
        <v>1282</v>
      </c>
      <c r="I72" s="73" t="s">
        <v>1718</v>
      </c>
      <c r="J72" s="72"/>
    </row>
    <row r="73" spans="1:10" ht="60" customHeight="1">
      <c r="A73" s="72">
        <v>69</v>
      </c>
      <c r="B73" s="72">
        <v>74</v>
      </c>
      <c r="C73" s="72" t="s">
        <v>196</v>
      </c>
      <c r="D73" s="72" t="s">
        <v>2141</v>
      </c>
      <c r="E73" s="72" t="s">
        <v>197</v>
      </c>
      <c r="F73" s="72" t="s">
        <v>1209</v>
      </c>
      <c r="G73" s="75" t="s">
        <v>198</v>
      </c>
      <c r="H73" s="73" t="s">
        <v>1283</v>
      </c>
      <c r="I73" s="73" t="s">
        <v>1719</v>
      </c>
      <c r="J73" s="72"/>
    </row>
    <row r="74" spans="1:10" ht="60" customHeight="1">
      <c r="A74" s="72">
        <v>70</v>
      </c>
      <c r="B74" s="72">
        <v>75</v>
      </c>
      <c r="C74" s="72" t="s">
        <v>199</v>
      </c>
      <c r="D74" s="72" t="s">
        <v>2141</v>
      </c>
      <c r="E74" s="72" t="s">
        <v>200</v>
      </c>
      <c r="F74" s="72" t="s">
        <v>1209</v>
      </c>
      <c r="G74" s="75"/>
      <c r="H74" s="73" t="s">
        <v>1284</v>
      </c>
      <c r="I74" s="73" t="s">
        <v>1720</v>
      </c>
      <c r="J74" s="72"/>
    </row>
    <row r="75" spans="1:10" ht="60" customHeight="1">
      <c r="A75" s="72">
        <v>71</v>
      </c>
      <c r="B75" s="72">
        <v>76</v>
      </c>
      <c r="C75" s="72" t="s">
        <v>201</v>
      </c>
      <c r="D75" s="72" t="s">
        <v>2141</v>
      </c>
      <c r="E75" s="72" t="s">
        <v>202</v>
      </c>
      <c r="F75" s="72" t="s">
        <v>1209</v>
      </c>
      <c r="G75" s="75" t="s">
        <v>203</v>
      </c>
      <c r="H75" s="73" t="s">
        <v>1285</v>
      </c>
      <c r="I75" s="73" t="s">
        <v>2163</v>
      </c>
      <c r="J75" s="72"/>
    </row>
    <row r="76" spans="1:10" ht="60" customHeight="1">
      <c r="A76" s="72">
        <v>72</v>
      </c>
      <c r="B76" s="72">
        <v>77</v>
      </c>
      <c r="C76" s="72" t="s">
        <v>204</v>
      </c>
      <c r="D76" s="72" t="s">
        <v>2141</v>
      </c>
      <c r="E76" s="72" t="s">
        <v>205</v>
      </c>
      <c r="F76" s="72" t="s">
        <v>1209</v>
      </c>
      <c r="G76" s="75"/>
      <c r="H76" s="73" t="s">
        <v>1286</v>
      </c>
      <c r="I76" s="73" t="s">
        <v>2164</v>
      </c>
      <c r="J76" s="72"/>
    </row>
    <row r="77" spans="1:10" ht="60" customHeight="1">
      <c r="A77" s="72">
        <v>73</v>
      </c>
      <c r="B77" s="72">
        <v>78</v>
      </c>
      <c r="C77" s="72" t="s">
        <v>206</v>
      </c>
      <c r="D77" s="72" t="s">
        <v>2141</v>
      </c>
      <c r="E77" s="72" t="s">
        <v>207</v>
      </c>
      <c r="F77" s="72" t="s">
        <v>1209</v>
      </c>
      <c r="G77" s="75" t="s">
        <v>208</v>
      </c>
      <c r="H77" s="73" t="s">
        <v>1287</v>
      </c>
      <c r="I77" s="73" t="s">
        <v>1723</v>
      </c>
      <c r="J77" s="72"/>
    </row>
    <row r="78" spans="1:10" ht="60" customHeight="1">
      <c r="A78" s="72">
        <v>74</v>
      </c>
      <c r="B78" s="72">
        <v>79</v>
      </c>
      <c r="C78" s="72" t="s">
        <v>209</v>
      </c>
      <c r="D78" s="72" t="s">
        <v>2141</v>
      </c>
      <c r="E78" s="72" t="s">
        <v>210</v>
      </c>
      <c r="F78" s="72" t="s">
        <v>1209</v>
      </c>
      <c r="G78" s="75" t="s">
        <v>211</v>
      </c>
      <c r="H78" s="73" t="s">
        <v>1288</v>
      </c>
      <c r="I78" s="73" t="s">
        <v>1724</v>
      </c>
      <c r="J78" s="72"/>
    </row>
    <row r="79" spans="1:10" ht="60" customHeight="1">
      <c r="A79" s="72">
        <v>75</v>
      </c>
      <c r="B79" s="72">
        <v>80</v>
      </c>
      <c r="C79" s="72" t="s">
        <v>212</v>
      </c>
      <c r="D79" s="72" t="s">
        <v>2143</v>
      </c>
      <c r="E79" s="72" t="s">
        <v>213</v>
      </c>
      <c r="F79" s="72" t="s">
        <v>1209</v>
      </c>
      <c r="G79" s="75"/>
      <c r="H79" s="73" t="s">
        <v>1289</v>
      </c>
      <c r="I79" s="73" t="s">
        <v>1725</v>
      </c>
      <c r="J79" s="72"/>
    </row>
    <row r="80" spans="1:10" ht="60" customHeight="1">
      <c r="A80" s="72">
        <v>76</v>
      </c>
      <c r="B80" s="72">
        <v>81</v>
      </c>
      <c r="C80" s="72" t="s">
        <v>214</v>
      </c>
      <c r="D80" s="72" t="s">
        <v>2141</v>
      </c>
      <c r="E80" s="72" t="s">
        <v>215</v>
      </c>
      <c r="F80" s="72" t="s">
        <v>1209</v>
      </c>
      <c r="G80" s="75"/>
      <c r="H80" s="73" t="s">
        <v>1290</v>
      </c>
      <c r="I80" s="73" t="s">
        <v>1726</v>
      </c>
      <c r="J80" s="72"/>
    </row>
    <row r="81" spans="1:10" ht="60" customHeight="1">
      <c r="A81" s="72">
        <v>77</v>
      </c>
      <c r="B81" s="72">
        <v>82</v>
      </c>
      <c r="C81" s="72" t="s">
        <v>216</v>
      </c>
      <c r="D81" s="72" t="s">
        <v>2141</v>
      </c>
      <c r="E81" s="72" t="s">
        <v>217</v>
      </c>
      <c r="F81" s="72" t="s">
        <v>1209</v>
      </c>
      <c r="G81" s="75"/>
      <c r="H81" s="73" t="s">
        <v>1291</v>
      </c>
      <c r="I81" s="73" t="s">
        <v>2165</v>
      </c>
      <c r="J81" s="72"/>
    </row>
    <row r="82" spans="1:10" ht="60" customHeight="1">
      <c r="A82" s="72">
        <v>78</v>
      </c>
      <c r="B82" s="72">
        <v>83</v>
      </c>
      <c r="C82" s="72" t="s">
        <v>218</v>
      </c>
      <c r="D82" s="72" t="s">
        <v>2141</v>
      </c>
      <c r="E82" s="72" t="s">
        <v>219</v>
      </c>
      <c r="F82" s="72" t="s">
        <v>1209</v>
      </c>
      <c r="G82" s="75"/>
      <c r="H82" s="73" t="s">
        <v>1292</v>
      </c>
      <c r="I82" s="73" t="s">
        <v>1728</v>
      </c>
      <c r="J82" s="72"/>
    </row>
    <row r="83" spans="1:10" ht="60" customHeight="1">
      <c r="A83" s="72">
        <v>79</v>
      </c>
      <c r="B83" s="72">
        <v>84</v>
      </c>
      <c r="C83" s="72" t="s">
        <v>220</v>
      </c>
      <c r="D83" s="72" t="s">
        <v>2141</v>
      </c>
      <c r="E83" s="72" t="s">
        <v>221</v>
      </c>
      <c r="F83" s="72" t="s">
        <v>1209</v>
      </c>
      <c r="G83" s="75"/>
      <c r="H83" s="73" t="s">
        <v>1293</v>
      </c>
      <c r="I83" s="73" t="s">
        <v>1729</v>
      </c>
      <c r="J83" s="72"/>
    </row>
    <row r="84" spans="1:10" ht="60" customHeight="1">
      <c r="A84" s="72">
        <v>80</v>
      </c>
      <c r="B84" s="72">
        <v>85</v>
      </c>
      <c r="C84" s="72" t="s">
        <v>222</v>
      </c>
      <c r="D84" s="72" t="s">
        <v>2141</v>
      </c>
      <c r="E84" s="72" t="s">
        <v>223</v>
      </c>
      <c r="F84" s="72" t="s">
        <v>1209</v>
      </c>
      <c r="G84" s="75"/>
      <c r="H84" s="73" t="s">
        <v>1294</v>
      </c>
      <c r="I84" s="73" t="s">
        <v>1730</v>
      </c>
      <c r="J84" s="72"/>
    </row>
    <row r="85" spans="1:10" ht="60" customHeight="1">
      <c r="A85" s="72">
        <v>81</v>
      </c>
      <c r="B85" s="72">
        <v>86</v>
      </c>
      <c r="C85" s="72" t="s">
        <v>224</v>
      </c>
      <c r="D85" s="72" t="s">
        <v>2141</v>
      </c>
      <c r="E85" s="72" t="s">
        <v>225</v>
      </c>
      <c r="F85" s="72" t="s">
        <v>1209</v>
      </c>
      <c r="G85" s="75"/>
      <c r="H85" s="73" t="s">
        <v>1295</v>
      </c>
      <c r="I85" s="73" t="s">
        <v>2166</v>
      </c>
      <c r="J85" s="72"/>
    </row>
    <row r="86" spans="1:10" ht="60" customHeight="1">
      <c r="A86" s="72">
        <v>82</v>
      </c>
      <c r="B86" s="72">
        <v>87</v>
      </c>
      <c r="C86" s="72" t="s">
        <v>226</v>
      </c>
      <c r="D86" s="72" t="s">
        <v>2141</v>
      </c>
      <c r="E86" s="72" t="s">
        <v>227</v>
      </c>
      <c r="F86" s="72" t="s">
        <v>1209</v>
      </c>
      <c r="G86" s="75"/>
      <c r="H86" s="73" t="s">
        <v>1296</v>
      </c>
      <c r="I86" s="73" t="s">
        <v>2098</v>
      </c>
      <c r="J86" s="72"/>
    </row>
    <row r="87" spans="1:10" ht="60" customHeight="1">
      <c r="A87" s="72">
        <v>83</v>
      </c>
      <c r="B87" s="72">
        <v>88</v>
      </c>
      <c r="C87" s="72" t="s">
        <v>228</v>
      </c>
      <c r="D87" s="72" t="s">
        <v>2141</v>
      </c>
      <c r="E87" s="72" t="s">
        <v>229</v>
      </c>
      <c r="F87" s="72" t="s">
        <v>1209</v>
      </c>
      <c r="G87" s="75"/>
      <c r="H87" s="73" t="s">
        <v>1297</v>
      </c>
      <c r="I87" s="73" t="s">
        <v>1732</v>
      </c>
      <c r="J87" s="72"/>
    </row>
    <row r="88" spans="1:10" ht="60" customHeight="1">
      <c r="A88" s="72">
        <v>84</v>
      </c>
      <c r="B88" s="72">
        <v>89</v>
      </c>
      <c r="C88" s="72" t="s">
        <v>230</v>
      </c>
      <c r="D88" s="72" t="s">
        <v>2141</v>
      </c>
      <c r="E88" s="72" t="s">
        <v>231</v>
      </c>
      <c r="F88" s="72" t="s">
        <v>1209</v>
      </c>
      <c r="G88" s="75"/>
      <c r="H88" s="73" t="s">
        <v>1298</v>
      </c>
      <c r="I88" s="73" t="s">
        <v>1733</v>
      </c>
      <c r="J88" s="72"/>
    </row>
    <row r="89" spans="1:10" ht="60" customHeight="1">
      <c r="A89" s="72">
        <v>85</v>
      </c>
      <c r="B89" s="72">
        <v>90</v>
      </c>
      <c r="C89" s="72" t="s">
        <v>232</v>
      </c>
      <c r="D89" s="72" t="s">
        <v>2141</v>
      </c>
      <c r="E89" s="72" t="s">
        <v>233</v>
      </c>
      <c r="F89" s="72" t="s">
        <v>1209</v>
      </c>
      <c r="G89" s="75" t="s">
        <v>234</v>
      </c>
      <c r="H89" s="73" t="s">
        <v>1299</v>
      </c>
      <c r="I89" s="73" t="s">
        <v>1734</v>
      </c>
      <c r="J89" s="72"/>
    </row>
    <row r="90" spans="1:10" ht="60" customHeight="1">
      <c r="A90" s="72">
        <v>86</v>
      </c>
      <c r="B90" s="72">
        <v>91</v>
      </c>
      <c r="C90" s="72" t="s">
        <v>235</v>
      </c>
      <c r="D90" s="72" t="s">
        <v>2141</v>
      </c>
      <c r="E90" s="72" t="s">
        <v>236</v>
      </c>
      <c r="F90" s="72" t="s">
        <v>1209</v>
      </c>
      <c r="G90" s="75"/>
      <c r="H90" s="73" t="s">
        <v>1300</v>
      </c>
      <c r="I90" s="73" t="s">
        <v>1735</v>
      </c>
      <c r="J90" s="72"/>
    </row>
    <row r="91" spans="1:10" ht="60" customHeight="1">
      <c r="A91" s="72">
        <v>87</v>
      </c>
      <c r="B91" s="72">
        <v>92</v>
      </c>
      <c r="C91" s="72" t="s">
        <v>237</v>
      </c>
      <c r="D91" s="72" t="s">
        <v>2141</v>
      </c>
      <c r="E91" s="72" t="s">
        <v>238</v>
      </c>
      <c r="F91" s="72" t="s">
        <v>1209</v>
      </c>
      <c r="G91" s="75"/>
      <c r="H91" s="73" t="s">
        <v>1301</v>
      </c>
      <c r="I91" s="73" t="s">
        <v>1736</v>
      </c>
      <c r="J91" s="72"/>
    </row>
    <row r="92" spans="1:10" ht="60" customHeight="1">
      <c r="A92" s="72">
        <v>88</v>
      </c>
      <c r="B92" s="72">
        <v>93</v>
      </c>
      <c r="C92" s="72" t="s">
        <v>239</v>
      </c>
      <c r="D92" s="72" t="s">
        <v>2141</v>
      </c>
      <c r="E92" s="72" t="s">
        <v>33</v>
      </c>
      <c r="F92" s="72" t="s">
        <v>1209</v>
      </c>
      <c r="G92" s="75"/>
      <c r="H92" s="73" t="s">
        <v>1302</v>
      </c>
      <c r="I92" s="73" t="s">
        <v>2099</v>
      </c>
      <c r="J92" s="72"/>
    </row>
    <row r="93" spans="1:10" ht="60" customHeight="1">
      <c r="A93" s="72">
        <v>89</v>
      </c>
      <c r="B93" s="72">
        <v>94</v>
      </c>
      <c r="C93" s="72" t="s">
        <v>240</v>
      </c>
      <c r="D93" s="72" t="s">
        <v>2141</v>
      </c>
      <c r="E93" s="72" t="s">
        <v>241</v>
      </c>
      <c r="F93" s="72" t="s">
        <v>1209</v>
      </c>
      <c r="G93" s="75"/>
      <c r="H93" s="73" t="s">
        <v>1303</v>
      </c>
      <c r="I93" s="73" t="s">
        <v>2100</v>
      </c>
      <c r="J93" s="72"/>
    </row>
    <row r="94" spans="1:10" ht="60" customHeight="1">
      <c r="A94" s="72">
        <v>90</v>
      </c>
      <c r="B94" s="72">
        <v>95</v>
      </c>
      <c r="C94" s="72" t="s">
        <v>242</v>
      </c>
      <c r="D94" s="72" t="s">
        <v>2141</v>
      </c>
      <c r="E94" s="72" t="s">
        <v>243</v>
      </c>
      <c r="F94" s="72" t="s">
        <v>1209</v>
      </c>
      <c r="G94" s="75"/>
      <c r="H94" s="73" t="s">
        <v>1304</v>
      </c>
      <c r="I94" s="73" t="s">
        <v>1737</v>
      </c>
      <c r="J94" s="72"/>
    </row>
    <row r="95" spans="1:10" ht="60" customHeight="1">
      <c r="A95" s="72">
        <v>91</v>
      </c>
      <c r="B95" s="72">
        <v>96</v>
      </c>
      <c r="C95" s="72" t="s">
        <v>244</v>
      </c>
      <c r="D95" s="72" t="s">
        <v>2141</v>
      </c>
      <c r="E95" s="72" t="s">
        <v>96</v>
      </c>
      <c r="F95" s="72" t="s">
        <v>1209</v>
      </c>
      <c r="G95" s="75"/>
      <c r="H95" s="73" t="s">
        <v>1305</v>
      </c>
      <c r="I95" s="73" t="s">
        <v>1738</v>
      </c>
      <c r="J95" s="72"/>
    </row>
    <row r="96" spans="1:10" ht="60" customHeight="1">
      <c r="A96" s="72">
        <v>92</v>
      </c>
      <c r="B96" s="72">
        <v>97</v>
      </c>
      <c r="C96" s="72" t="s">
        <v>245</v>
      </c>
      <c r="D96" s="72" t="s">
        <v>2141</v>
      </c>
      <c r="E96" s="72" t="s">
        <v>246</v>
      </c>
      <c r="F96" s="72" t="s">
        <v>1209</v>
      </c>
      <c r="G96" s="75"/>
      <c r="H96" s="73" t="s">
        <v>1306</v>
      </c>
      <c r="I96" s="73" t="s">
        <v>2101</v>
      </c>
      <c r="J96" s="72"/>
    </row>
    <row r="97" spans="1:10" ht="60" customHeight="1">
      <c r="A97" s="72">
        <v>93</v>
      </c>
      <c r="B97" s="72">
        <v>98</v>
      </c>
      <c r="C97" s="72" t="s">
        <v>247</v>
      </c>
      <c r="D97" s="72" t="s">
        <v>2141</v>
      </c>
      <c r="E97" s="72" t="s">
        <v>248</v>
      </c>
      <c r="F97" s="72" t="s">
        <v>1209</v>
      </c>
      <c r="G97" s="76"/>
      <c r="H97" s="73" t="s">
        <v>1307</v>
      </c>
      <c r="I97" s="73" t="s">
        <v>1739</v>
      </c>
      <c r="J97" s="72"/>
    </row>
    <row r="98" spans="1:10" ht="60" customHeight="1">
      <c r="A98" s="72">
        <v>94</v>
      </c>
      <c r="B98" s="72">
        <v>99</v>
      </c>
      <c r="C98" s="72" t="s">
        <v>249</v>
      </c>
      <c r="D98" s="72" t="s">
        <v>2141</v>
      </c>
      <c r="E98" s="72" t="s">
        <v>250</v>
      </c>
      <c r="F98" s="72" t="s">
        <v>1209</v>
      </c>
      <c r="G98" s="75"/>
      <c r="H98" s="73" t="s">
        <v>1308</v>
      </c>
      <c r="I98" s="73" t="s">
        <v>2102</v>
      </c>
      <c r="J98" s="72"/>
    </row>
    <row r="99" spans="1:10" ht="60" customHeight="1">
      <c r="A99" s="72">
        <v>95</v>
      </c>
      <c r="B99" s="72">
        <v>100</v>
      </c>
      <c r="C99" s="72" t="s">
        <v>251</v>
      </c>
      <c r="D99" s="72" t="s">
        <v>2141</v>
      </c>
      <c r="E99" s="72" t="s">
        <v>252</v>
      </c>
      <c r="F99" s="72" t="s">
        <v>1209</v>
      </c>
      <c r="G99" s="75"/>
      <c r="H99" s="73" t="s">
        <v>1309</v>
      </c>
      <c r="I99" s="73" t="s">
        <v>1740</v>
      </c>
      <c r="J99" s="72"/>
    </row>
    <row r="100" spans="1:10" ht="60" customHeight="1">
      <c r="A100" s="72">
        <v>96</v>
      </c>
      <c r="B100" s="72">
        <v>101</v>
      </c>
      <c r="C100" s="72" t="s">
        <v>253</v>
      </c>
      <c r="D100" s="72" t="s">
        <v>2141</v>
      </c>
      <c r="E100" s="72" t="s">
        <v>254</v>
      </c>
      <c r="F100" s="72" t="s">
        <v>1209</v>
      </c>
      <c r="G100" s="75"/>
      <c r="H100" s="73" t="s">
        <v>1310</v>
      </c>
      <c r="I100" s="73" t="s">
        <v>2103</v>
      </c>
      <c r="J100" s="72"/>
    </row>
    <row r="101" spans="1:10" ht="60" customHeight="1">
      <c r="A101" s="72">
        <v>97</v>
      </c>
      <c r="B101" s="72">
        <v>102</v>
      </c>
      <c r="C101" s="72" t="s">
        <v>255</v>
      </c>
      <c r="D101" s="72" t="s">
        <v>2141</v>
      </c>
      <c r="E101" s="72" t="s">
        <v>175</v>
      </c>
      <c r="F101" s="72" t="s">
        <v>1209</v>
      </c>
      <c r="G101" s="75"/>
      <c r="H101" s="73" t="s">
        <v>1311</v>
      </c>
      <c r="I101" s="73" t="s">
        <v>1741</v>
      </c>
      <c r="J101" s="72"/>
    </row>
    <row r="102" spans="1:10" ht="60" customHeight="1">
      <c r="A102" s="72">
        <v>98</v>
      </c>
      <c r="B102" s="72">
        <v>103</v>
      </c>
      <c r="C102" s="72" t="s">
        <v>256</v>
      </c>
      <c r="D102" s="72" t="s">
        <v>2141</v>
      </c>
      <c r="E102" s="72" t="s">
        <v>257</v>
      </c>
      <c r="F102" s="72" t="s">
        <v>1209</v>
      </c>
      <c r="G102" s="75"/>
      <c r="H102" s="73" t="s">
        <v>1312</v>
      </c>
      <c r="I102" s="73" t="s">
        <v>1742</v>
      </c>
      <c r="J102" s="72"/>
    </row>
    <row r="103" spans="1:10" ht="60" customHeight="1">
      <c r="A103" s="72">
        <v>99</v>
      </c>
      <c r="B103" s="72">
        <v>104</v>
      </c>
      <c r="C103" s="72" t="s">
        <v>258</v>
      </c>
      <c r="D103" s="72" t="s">
        <v>2141</v>
      </c>
      <c r="E103" s="72" t="s">
        <v>259</v>
      </c>
      <c r="F103" s="72" t="s">
        <v>1210</v>
      </c>
      <c r="G103" s="75"/>
      <c r="H103" s="73" t="s">
        <v>1313</v>
      </c>
      <c r="I103" s="73" t="s">
        <v>1743</v>
      </c>
      <c r="J103" s="72"/>
    </row>
    <row r="104" spans="1:10" ht="60" customHeight="1">
      <c r="A104" s="72">
        <v>100</v>
      </c>
      <c r="B104" s="72">
        <v>105</v>
      </c>
      <c r="C104" s="72" t="s">
        <v>260</v>
      </c>
      <c r="D104" s="72" t="s">
        <v>2143</v>
      </c>
      <c r="E104" s="72" t="s">
        <v>261</v>
      </c>
      <c r="F104" s="72" t="s">
        <v>1210</v>
      </c>
      <c r="G104" s="75"/>
      <c r="H104" s="72" t="s">
        <v>2229</v>
      </c>
      <c r="I104" s="73" t="s">
        <v>1744</v>
      </c>
      <c r="J104" s="72"/>
    </row>
    <row r="105" spans="1:10" ht="60" customHeight="1">
      <c r="A105" s="72">
        <v>101</v>
      </c>
      <c r="B105" s="72">
        <v>106</v>
      </c>
      <c r="C105" s="72" t="s">
        <v>262</v>
      </c>
      <c r="D105" s="72" t="s">
        <v>2143</v>
      </c>
      <c r="E105" s="72" t="s">
        <v>263</v>
      </c>
      <c r="F105" s="72" t="s">
        <v>1194</v>
      </c>
      <c r="G105" s="75" t="s">
        <v>264</v>
      </c>
      <c r="H105" s="72" t="s">
        <v>1314</v>
      </c>
      <c r="I105" s="73" t="s">
        <v>2109</v>
      </c>
      <c r="J105" s="72"/>
    </row>
    <row r="106" spans="1:10" ht="60" customHeight="1">
      <c r="A106" s="72">
        <v>102</v>
      </c>
      <c r="B106" s="72">
        <v>107</v>
      </c>
      <c r="C106" s="72" t="s">
        <v>265</v>
      </c>
      <c r="D106" s="72" t="s">
        <v>2143</v>
      </c>
      <c r="E106" s="72" t="s">
        <v>266</v>
      </c>
      <c r="F106" s="72" t="s">
        <v>1194</v>
      </c>
      <c r="G106" s="75"/>
      <c r="H106" s="73" t="s">
        <v>1315</v>
      </c>
      <c r="I106" s="73" t="s">
        <v>1745</v>
      </c>
      <c r="J106" s="72"/>
    </row>
    <row r="107" spans="1:10" ht="60" customHeight="1">
      <c r="A107" s="72">
        <v>103</v>
      </c>
      <c r="B107" s="72">
        <v>108</v>
      </c>
      <c r="C107" s="72" t="s">
        <v>267</v>
      </c>
      <c r="D107" s="72" t="s">
        <v>2141</v>
      </c>
      <c r="E107" s="72" t="s">
        <v>268</v>
      </c>
      <c r="F107" s="72" t="s">
        <v>1211</v>
      </c>
      <c r="G107" s="75" t="s">
        <v>269</v>
      </c>
      <c r="H107" s="72" t="s">
        <v>1316</v>
      </c>
      <c r="I107" s="73" t="s">
        <v>1746</v>
      </c>
      <c r="J107" s="72"/>
    </row>
    <row r="108" spans="1:10" ht="60" customHeight="1">
      <c r="A108" s="72">
        <v>104</v>
      </c>
      <c r="B108" s="72">
        <v>109</v>
      </c>
      <c r="C108" s="72" t="s">
        <v>270</v>
      </c>
      <c r="D108" s="72" t="s">
        <v>2141</v>
      </c>
      <c r="E108" s="72" t="s">
        <v>271</v>
      </c>
      <c r="F108" s="72" t="s">
        <v>1211</v>
      </c>
      <c r="G108" s="75"/>
      <c r="H108" s="72" t="s">
        <v>1317</v>
      </c>
      <c r="I108" s="73" t="s">
        <v>1747</v>
      </c>
      <c r="J108" s="72"/>
    </row>
    <row r="109" spans="1:10" ht="60" customHeight="1">
      <c r="A109" s="72">
        <v>105</v>
      </c>
      <c r="B109" s="72">
        <v>110</v>
      </c>
      <c r="C109" s="72" t="s">
        <v>272</v>
      </c>
      <c r="D109" s="72" t="s">
        <v>2141</v>
      </c>
      <c r="E109" s="72" t="s">
        <v>273</v>
      </c>
      <c r="F109" s="72" t="s">
        <v>1211</v>
      </c>
      <c r="G109" s="75" t="s">
        <v>274</v>
      </c>
      <c r="H109" s="72" t="s">
        <v>1318</v>
      </c>
      <c r="I109" s="73" t="s">
        <v>1748</v>
      </c>
      <c r="J109" s="72"/>
    </row>
    <row r="110" spans="1:10" ht="60" customHeight="1">
      <c r="A110" s="72">
        <v>106</v>
      </c>
      <c r="B110" s="72">
        <v>111</v>
      </c>
      <c r="C110" s="72" t="s">
        <v>275</v>
      </c>
      <c r="D110" s="72" t="s">
        <v>2141</v>
      </c>
      <c r="E110" s="72" t="s">
        <v>276</v>
      </c>
      <c r="F110" s="72" t="s">
        <v>1211</v>
      </c>
      <c r="G110" s="75" t="s">
        <v>277</v>
      </c>
      <c r="H110" s="72" t="s">
        <v>1319</v>
      </c>
      <c r="I110" s="73" t="s">
        <v>1749</v>
      </c>
      <c r="J110" s="72"/>
    </row>
    <row r="111" spans="1:10" ht="60" customHeight="1">
      <c r="A111" s="72">
        <v>107</v>
      </c>
      <c r="B111" s="72">
        <v>112</v>
      </c>
      <c r="C111" s="72" t="s">
        <v>278</v>
      </c>
      <c r="D111" s="72" t="s">
        <v>2143</v>
      </c>
      <c r="E111" s="72" t="s">
        <v>279</v>
      </c>
      <c r="F111" s="72" t="s">
        <v>1211</v>
      </c>
      <c r="G111" s="75" t="s">
        <v>280</v>
      </c>
      <c r="H111" s="72" t="s">
        <v>1320</v>
      </c>
      <c r="I111" s="73" t="s">
        <v>1750</v>
      </c>
      <c r="J111" s="72"/>
    </row>
    <row r="112" spans="1:10" ht="60" customHeight="1">
      <c r="A112" s="72">
        <v>108</v>
      </c>
      <c r="B112" s="72">
        <v>113</v>
      </c>
      <c r="C112" s="72" t="s">
        <v>281</v>
      </c>
      <c r="D112" s="72" t="s">
        <v>2141</v>
      </c>
      <c r="E112" s="72" t="s">
        <v>282</v>
      </c>
      <c r="F112" s="72" t="s">
        <v>1211</v>
      </c>
      <c r="G112" s="75" t="s">
        <v>283</v>
      </c>
      <c r="H112" s="72" t="s">
        <v>1321</v>
      </c>
      <c r="I112" s="73" t="s">
        <v>1751</v>
      </c>
      <c r="J112" s="72"/>
    </row>
    <row r="113" spans="1:10" ht="60" customHeight="1">
      <c r="A113" s="72">
        <v>109</v>
      </c>
      <c r="B113" s="72">
        <v>114</v>
      </c>
      <c r="C113" s="72" t="s">
        <v>284</v>
      </c>
      <c r="D113" s="72" t="s">
        <v>2141</v>
      </c>
      <c r="E113" s="72" t="s">
        <v>285</v>
      </c>
      <c r="F113" s="72" t="s">
        <v>1211</v>
      </c>
      <c r="G113" s="75" t="s">
        <v>286</v>
      </c>
      <c r="H113" s="72" t="s">
        <v>1322</v>
      </c>
      <c r="I113" s="73" t="s">
        <v>1752</v>
      </c>
      <c r="J113" s="72"/>
    </row>
    <row r="114" spans="1:10" ht="60" customHeight="1">
      <c r="A114" s="72">
        <v>110</v>
      </c>
      <c r="B114" s="72">
        <v>115</v>
      </c>
      <c r="C114" s="72" t="s">
        <v>287</v>
      </c>
      <c r="D114" s="72" t="s">
        <v>2143</v>
      </c>
      <c r="E114" s="72" t="s">
        <v>288</v>
      </c>
      <c r="F114" s="72" t="s">
        <v>1211</v>
      </c>
      <c r="G114" s="75" t="s">
        <v>289</v>
      </c>
      <c r="H114" s="72" t="s">
        <v>1323</v>
      </c>
      <c r="I114" s="73" t="s">
        <v>1753</v>
      </c>
      <c r="J114" s="72"/>
    </row>
    <row r="115" spans="1:10" ht="60" customHeight="1">
      <c r="A115" s="72">
        <v>111</v>
      </c>
      <c r="B115" s="72">
        <v>116</v>
      </c>
      <c r="C115" s="72" t="s">
        <v>290</v>
      </c>
      <c r="D115" s="72" t="s">
        <v>2143</v>
      </c>
      <c r="E115" s="72" t="s">
        <v>291</v>
      </c>
      <c r="F115" s="72" t="s">
        <v>1211</v>
      </c>
      <c r="G115" s="75" t="s">
        <v>292</v>
      </c>
      <c r="H115" s="72" t="s">
        <v>1324</v>
      </c>
      <c r="I115" s="73" t="s">
        <v>1754</v>
      </c>
      <c r="J115" s="72"/>
    </row>
    <row r="116" spans="1:10" ht="60" customHeight="1">
      <c r="A116" s="72">
        <v>112</v>
      </c>
      <c r="B116" s="72">
        <v>117</v>
      </c>
      <c r="C116" s="72" t="s">
        <v>293</v>
      </c>
      <c r="D116" s="72" t="s">
        <v>2141</v>
      </c>
      <c r="E116" s="72" t="s">
        <v>294</v>
      </c>
      <c r="F116" s="72" t="s">
        <v>1211</v>
      </c>
      <c r="G116" s="75"/>
      <c r="H116" s="72" t="s">
        <v>1325</v>
      </c>
      <c r="I116" s="73" t="s">
        <v>1755</v>
      </c>
      <c r="J116" s="72"/>
    </row>
    <row r="117" spans="1:10" ht="60" customHeight="1">
      <c r="A117" s="72">
        <v>113</v>
      </c>
      <c r="B117" s="72">
        <v>118</v>
      </c>
      <c r="C117" s="72" t="s">
        <v>295</v>
      </c>
      <c r="D117" s="72" t="s">
        <v>2141</v>
      </c>
      <c r="E117" s="72" t="s">
        <v>296</v>
      </c>
      <c r="F117" s="72" t="s">
        <v>1211</v>
      </c>
      <c r="G117" s="75" t="s">
        <v>297</v>
      </c>
      <c r="H117" s="72" t="s">
        <v>1326</v>
      </c>
      <c r="I117" s="73" t="s">
        <v>1756</v>
      </c>
      <c r="J117" s="72"/>
    </row>
    <row r="118" spans="1:10" ht="60" customHeight="1">
      <c r="A118" s="72">
        <v>114</v>
      </c>
      <c r="B118" s="72">
        <v>119</v>
      </c>
      <c r="C118" s="72" t="s">
        <v>298</v>
      </c>
      <c r="D118" s="72" t="s">
        <v>2141</v>
      </c>
      <c r="E118" s="72" t="s">
        <v>299</v>
      </c>
      <c r="F118" s="72" t="s">
        <v>1211</v>
      </c>
      <c r="G118" s="75" t="s">
        <v>300</v>
      </c>
      <c r="H118" s="72" t="s">
        <v>1327</v>
      </c>
      <c r="I118" s="73" t="s">
        <v>1757</v>
      </c>
      <c r="J118" s="72"/>
    </row>
    <row r="119" spans="1:10" ht="60" customHeight="1">
      <c r="A119" s="72">
        <v>115</v>
      </c>
      <c r="B119" s="72">
        <v>120</v>
      </c>
      <c r="C119" s="72" t="s">
        <v>301</v>
      </c>
      <c r="D119" s="72" t="s">
        <v>2141</v>
      </c>
      <c r="E119" s="72" t="s">
        <v>302</v>
      </c>
      <c r="F119" s="72" t="s">
        <v>1211</v>
      </c>
      <c r="G119" s="75" t="s">
        <v>303</v>
      </c>
      <c r="H119" s="72" t="s">
        <v>1328</v>
      </c>
      <c r="I119" s="73" t="s">
        <v>1758</v>
      </c>
      <c r="J119" s="72"/>
    </row>
    <row r="120" spans="1:10" ht="60" customHeight="1">
      <c r="A120" s="72">
        <v>116</v>
      </c>
      <c r="B120" s="72">
        <v>121</v>
      </c>
      <c r="C120" s="72" t="s">
        <v>304</v>
      </c>
      <c r="D120" s="72" t="s">
        <v>2141</v>
      </c>
      <c r="E120" s="72" t="s">
        <v>305</v>
      </c>
      <c r="F120" s="72" t="s">
        <v>1211</v>
      </c>
      <c r="G120" s="75" t="s">
        <v>306</v>
      </c>
      <c r="H120" s="72" t="s">
        <v>1329</v>
      </c>
      <c r="I120" s="73" t="s">
        <v>1759</v>
      </c>
      <c r="J120" s="72"/>
    </row>
    <row r="121" spans="1:10" ht="60" customHeight="1">
      <c r="A121" s="72">
        <v>117</v>
      </c>
      <c r="B121" s="72">
        <v>122</v>
      </c>
      <c r="C121" s="72" t="s">
        <v>307</v>
      </c>
      <c r="D121" s="72" t="s">
        <v>2141</v>
      </c>
      <c r="E121" s="72" t="s">
        <v>308</v>
      </c>
      <c r="F121" s="72" t="s">
        <v>1211</v>
      </c>
      <c r="G121" s="75" t="s">
        <v>309</v>
      </c>
      <c r="H121" s="72" t="s">
        <v>1330</v>
      </c>
      <c r="I121" s="73" t="s">
        <v>1760</v>
      </c>
      <c r="J121" s="72"/>
    </row>
    <row r="122" spans="1:10" ht="60" customHeight="1">
      <c r="A122" s="72">
        <v>118</v>
      </c>
      <c r="B122" s="72">
        <v>123</v>
      </c>
      <c r="C122" s="72" t="s">
        <v>310</v>
      </c>
      <c r="D122" s="72" t="s">
        <v>2141</v>
      </c>
      <c r="E122" s="72" t="s">
        <v>311</v>
      </c>
      <c r="F122" s="72" t="s">
        <v>1211</v>
      </c>
      <c r="G122" s="75" t="s">
        <v>312</v>
      </c>
      <c r="H122" s="72" t="s">
        <v>1331</v>
      </c>
      <c r="I122" s="73" t="s">
        <v>1761</v>
      </c>
      <c r="J122" s="72"/>
    </row>
    <row r="123" spans="1:10" ht="60" customHeight="1">
      <c r="A123" s="72">
        <v>119</v>
      </c>
      <c r="B123" s="72">
        <v>124</v>
      </c>
      <c r="C123" s="72" t="s">
        <v>313</v>
      </c>
      <c r="D123" s="72" t="s">
        <v>2141</v>
      </c>
      <c r="E123" s="72" t="s">
        <v>314</v>
      </c>
      <c r="F123" s="72" t="s">
        <v>1211</v>
      </c>
      <c r="G123" s="75" t="s">
        <v>315</v>
      </c>
      <c r="H123" s="72" t="s">
        <v>1332</v>
      </c>
      <c r="I123" s="73" t="s">
        <v>1762</v>
      </c>
      <c r="J123" s="72"/>
    </row>
    <row r="124" spans="1:10" ht="60" customHeight="1">
      <c r="A124" s="72">
        <v>120</v>
      </c>
      <c r="B124" s="72">
        <v>125</v>
      </c>
      <c r="C124" s="72" t="s">
        <v>316</v>
      </c>
      <c r="D124" s="72" t="s">
        <v>2141</v>
      </c>
      <c r="E124" s="72" t="s">
        <v>317</v>
      </c>
      <c r="F124" s="72" t="s">
        <v>1211</v>
      </c>
      <c r="G124" s="75" t="s">
        <v>318</v>
      </c>
      <c r="H124" s="72" t="s">
        <v>1333</v>
      </c>
      <c r="I124" s="73" t="s">
        <v>1763</v>
      </c>
      <c r="J124" s="72"/>
    </row>
    <row r="125" spans="1:10" ht="60" customHeight="1">
      <c r="A125" s="72">
        <v>121</v>
      </c>
      <c r="B125" s="72">
        <v>126</v>
      </c>
      <c r="C125" s="72" t="s">
        <v>319</v>
      </c>
      <c r="D125" s="72" t="s">
        <v>2141</v>
      </c>
      <c r="E125" s="72" t="s">
        <v>320</v>
      </c>
      <c r="F125" s="72" t="s">
        <v>1211</v>
      </c>
      <c r="G125" s="75" t="s">
        <v>321</v>
      </c>
      <c r="H125" s="73" t="s">
        <v>1334</v>
      </c>
      <c r="I125" s="73" t="s">
        <v>1764</v>
      </c>
      <c r="J125" s="72"/>
    </row>
    <row r="126" spans="1:10" ht="60" customHeight="1">
      <c r="A126" s="72">
        <v>122</v>
      </c>
      <c r="B126" s="72">
        <v>127</v>
      </c>
      <c r="C126" s="72" t="s">
        <v>322</v>
      </c>
      <c r="D126" s="72" t="s">
        <v>2141</v>
      </c>
      <c r="E126" s="72" t="s">
        <v>323</v>
      </c>
      <c r="F126" s="72" t="s">
        <v>1211</v>
      </c>
      <c r="G126" s="75" t="s">
        <v>324</v>
      </c>
      <c r="H126" s="72" t="s">
        <v>1335</v>
      </c>
      <c r="I126" s="73" t="s">
        <v>1765</v>
      </c>
      <c r="J126" s="72"/>
    </row>
    <row r="127" spans="1:10" ht="60" customHeight="1">
      <c r="A127" s="72">
        <v>123</v>
      </c>
      <c r="B127" s="72">
        <v>128</v>
      </c>
      <c r="C127" s="72" t="s">
        <v>325</v>
      </c>
      <c r="D127" s="72" t="s">
        <v>2141</v>
      </c>
      <c r="E127" s="72" t="s">
        <v>326</v>
      </c>
      <c r="F127" s="72" t="s">
        <v>1211</v>
      </c>
      <c r="G127" s="75" t="s">
        <v>327</v>
      </c>
      <c r="H127" s="72" t="s">
        <v>1336</v>
      </c>
      <c r="I127" s="73" t="s">
        <v>1766</v>
      </c>
      <c r="J127" s="72"/>
    </row>
    <row r="128" spans="1:10" ht="60" customHeight="1">
      <c r="A128" s="72">
        <v>124</v>
      </c>
      <c r="B128" s="72">
        <v>129</v>
      </c>
      <c r="C128" s="72" t="s">
        <v>328</v>
      </c>
      <c r="D128" s="72" t="s">
        <v>2143</v>
      </c>
      <c r="E128" s="72" t="s">
        <v>329</v>
      </c>
      <c r="F128" s="72" t="s">
        <v>1211</v>
      </c>
      <c r="G128" s="75" t="s">
        <v>330</v>
      </c>
      <c r="H128" s="72" t="s">
        <v>1337</v>
      </c>
      <c r="I128" s="73" t="s">
        <v>1767</v>
      </c>
      <c r="J128" s="72"/>
    </row>
    <row r="129" spans="1:10" ht="60" customHeight="1">
      <c r="A129" s="72">
        <v>125</v>
      </c>
      <c r="B129" s="72">
        <v>130</v>
      </c>
      <c r="C129" s="72" t="s">
        <v>331</v>
      </c>
      <c r="D129" s="72" t="s">
        <v>2141</v>
      </c>
      <c r="E129" s="72" t="s">
        <v>332</v>
      </c>
      <c r="F129" s="72" t="s">
        <v>1211</v>
      </c>
      <c r="G129" s="75" t="s">
        <v>333</v>
      </c>
      <c r="H129" s="72" t="s">
        <v>1338</v>
      </c>
      <c r="I129" s="73" t="s">
        <v>1768</v>
      </c>
      <c r="J129" s="72"/>
    </row>
    <row r="130" spans="1:10" ht="60" customHeight="1">
      <c r="A130" s="72">
        <v>126</v>
      </c>
      <c r="B130" s="72">
        <v>131</v>
      </c>
      <c r="C130" s="72" t="s">
        <v>334</v>
      </c>
      <c r="D130" s="72" t="s">
        <v>2141</v>
      </c>
      <c r="E130" s="72" t="s">
        <v>335</v>
      </c>
      <c r="F130" s="72" t="s">
        <v>1211</v>
      </c>
      <c r="G130" s="75" t="s">
        <v>336</v>
      </c>
      <c r="H130" s="73" t="s">
        <v>1339</v>
      </c>
      <c r="I130" s="73" t="s">
        <v>1769</v>
      </c>
      <c r="J130" s="72"/>
    </row>
    <row r="131" spans="1:10" ht="60" customHeight="1">
      <c r="A131" s="72">
        <v>127</v>
      </c>
      <c r="B131" s="72">
        <v>132</v>
      </c>
      <c r="C131" s="72" t="s">
        <v>337</v>
      </c>
      <c r="D131" s="72" t="s">
        <v>2141</v>
      </c>
      <c r="E131" s="72" t="s">
        <v>338</v>
      </c>
      <c r="F131" s="72" t="s">
        <v>1211</v>
      </c>
      <c r="G131" s="75" t="s">
        <v>339</v>
      </c>
      <c r="H131" s="74" t="s">
        <v>2230</v>
      </c>
      <c r="I131" s="73" t="s">
        <v>1770</v>
      </c>
      <c r="J131" s="72"/>
    </row>
    <row r="132" spans="1:10" ht="60" customHeight="1">
      <c r="A132" s="72">
        <v>128</v>
      </c>
      <c r="B132" s="72">
        <v>133</v>
      </c>
      <c r="C132" s="72" t="s">
        <v>340</v>
      </c>
      <c r="D132" s="72" t="s">
        <v>2143</v>
      </c>
      <c r="E132" s="72" t="s">
        <v>341</v>
      </c>
      <c r="F132" s="72" t="s">
        <v>1211</v>
      </c>
      <c r="G132" s="75" t="s">
        <v>342</v>
      </c>
      <c r="H132" s="74" t="s">
        <v>2231</v>
      </c>
      <c r="I132" s="73" t="s">
        <v>1771</v>
      </c>
      <c r="J132" s="72"/>
    </row>
    <row r="133" spans="1:10" ht="60" customHeight="1">
      <c r="A133" s="72">
        <v>129</v>
      </c>
      <c r="B133" s="72">
        <v>134</v>
      </c>
      <c r="C133" s="72" t="s">
        <v>343</v>
      </c>
      <c r="D133" s="72" t="s">
        <v>2141</v>
      </c>
      <c r="E133" s="72" t="s">
        <v>344</v>
      </c>
      <c r="F133" s="72" t="s">
        <v>1211</v>
      </c>
      <c r="G133" s="75" t="s">
        <v>345</v>
      </c>
      <c r="H133" s="73" t="s">
        <v>1340</v>
      </c>
      <c r="I133" s="73" t="s">
        <v>1772</v>
      </c>
      <c r="J133" s="72"/>
    </row>
    <row r="134" spans="1:10" ht="60" customHeight="1">
      <c r="A134" s="72">
        <v>130</v>
      </c>
      <c r="B134" s="72">
        <v>135</v>
      </c>
      <c r="C134" s="72" t="s">
        <v>346</v>
      </c>
      <c r="D134" s="72" t="s">
        <v>2143</v>
      </c>
      <c r="E134" s="72" t="s">
        <v>347</v>
      </c>
      <c r="F134" s="72" t="s">
        <v>1211</v>
      </c>
      <c r="G134" s="75" t="s">
        <v>348</v>
      </c>
      <c r="H134" s="73" t="s">
        <v>1341</v>
      </c>
      <c r="I134" s="73" t="s">
        <v>1773</v>
      </c>
      <c r="J134" s="72"/>
    </row>
    <row r="135" spans="1:10" ht="60" customHeight="1">
      <c r="A135" s="72">
        <v>131</v>
      </c>
      <c r="B135" s="72">
        <v>136</v>
      </c>
      <c r="C135" s="72" t="s">
        <v>349</v>
      </c>
      <c r="D135" s="72" t="s">
        <v>2143</v>
      </c>
      <c r="E135" s="72" t="s">
        <v>350</v>
      </c>
      <c r="F135" s="72" t="s">
        <v>1211</v>
      </c>
      <c r="G135" s="75" t="s">
        <v>351</v>
      </c>
      <c r="H135" s="73" t="s">
        <v>1342</v>
      </c>
      <c r="I135" s="73" t="s">
        <v>2167</v>
      </c>
      <c r="J135" s="72"/>
    </row>
    <row r="136" spans="1:10" ht="60" customHeight="1">
      <c r="A136" s="72">
        <v>132</v>
      </c>
      <c r="B136" s="72">
        <v>137</v>
      </c>
      <c r="C136" s="72" t="s">
        <v>352</v>
      </c>
      <c r="D136" s="72" t="s">
        <v>2143</v>
      </c>
      <c r="E136" s="72" t="s">
        <v>353</v>
      </c>
      <c r="F136" s="72" t="s">
        <v>1211</v>
      </c>
      <c r="G136" s="75" t="s">
        <v>354</v>
      </c>
      <c r="H136" s="73" t="s">
        <v>1343</v>
      </c>
      <c r="I136" s="73" t="s">
        <v>1775</v>
      </c>
      <c r="J136" s="72"/>
    </row>
    <row r="137" spans="1:10" ht="60" customHeight="1">
      <c r="A137" s="72">
        <v>133</v>
      </c>
      <c r="B137" s="72">
        <v>138</v>
      </c>
      <c r="C137" s="72" t="s">
        <v>355</v>
      </c>
      <c r="D137" s="72" t="s">
        <v>2141</v>
      </c>
      <c r="E137" s="72" t="s">
        <v>356</v>
      </c>
      <c r="F137" s="72" t="s">
        <v>1211</v>
      </c>
      <c r="G137" s="75" t="s">
        <v>357</v>
      </c>
      <c r="H137" s="73" t="s">
        <v>1344</v>
      </c>
      <c r="I137" s="73" t="s">
        <v>1776</v>
      </c>
      <c r="J137" s="72"/>
    </row>
    <row r="138" spans="1:10" ht="60" customHeight="1">
      <c r="A138" s="72">
        <v>134</v>
      </c>
      <c r="B138" s="72">
        <v>139</v>
      </c>
      <c r="C138" s="72" t="s">
        <v>358</v>
      </c>
      <c r="D138" s="72" t="s">
        <v>2141</v>
      </c>
      <c r="E138" s="72" t="s">
        <v>359</v>
      </c>
      <c r="F138" s="72" t="s">
        <v>1211</v>
      </c>
      <c r="G138" s="75" t="s">
        <v>360</v>
      </c>
      <c r="H138" s="73" t="s">
        <v>1345</v>
      </c>
      <c r="I138" s="73" t="s">
        <v>1777</v>
      </c>
      <c r="J138" s="72"/>
    </row>
    <row r="139" spans="1:10" ht="60" customHeight="1">
      <c r="A139" s="72">
        <v>135</v>
      </c>
      <c r="B139" s="72">
        <v>140</v>
      </c>
      <c r="C139" s="72" t="s">
        <v>361</v>
      </c>
      <c r="D139" s="72" t="s">
        <v>2141</v>
      </c>
      <c r="E139" s="72" t="s">
        <v>362</v>
      </c>
      <c r="F139" s="72" t="s">
        <v>1211</v>
      </c>
      <c r="G139" s="75" t="s">
        <v>363</v>
      </c>
      <c r="H139" s="73" t="s">
        <v>1346</v>
      </c>
      <c r="I139" s="73" t="s">
        <v>1778</v>
      </c>
      <c r="J139" s="72"/>
    </row>
    <row r="140" spans="1:10" ht="60" customHeight="1">
      <c r="A140" s="72">
        <v>136</v>
      </c>
      <c r="B140" s="72">
        <v>141</v>
      </c>
      <c r="C140" s="72" t="s">
        <v>364</v>
      </c>
      <c r="D140" s="72" t="s">
        <v>2141</v>
      </c>
      <c r="E140" s="72" t="s">
        <v>365</v>
      </c>
      <c r="F140" s="72" t="s">
        <v>1211</v>
      </c>
      <c r="G140" s="75" t="s">
        <v>366</v>
      </c>
      <c r="H140" s="74" t="s">
        <v>2232</v>
      </c>
      <c r="I140" s="73" t="s">
        <v>1779</v>
      </c>
      <c r="J140" s="72"/>
    </row>
    <row r="141" spans="1:10" ht="60" customHeight="1">
      <c r="A141" s="72">
        <v>137</v>
      </c>
      <c r="B141" s="72">
        <v>142</v>
      </c>
      <c r="C141" s="72" t="s">
        <v>367</v>
      </c>
      <c r="D141" s="72" t="s">
        <v>2141</v>
      </c>
      <c r="E141" s="72" t="s">
        <v>368</v>
      </c>
      <c r="F141" s="72" t="s">
        <v>1211</v>
      </c>
      <c r="G141" s="75" t="s">
        <v>369</v>
      </c>
      <c r="H141" s="73" t="s">
        <v>1347</v>
      </c>
      <c r="I141" s="73" t="s">
        <v>2168</v>
      </c>
      <c r="J141" s="72"/>
    </row>
    <row r="142" spans="1:10" ht="60" customHeight="1">
      <c r="A142" s="72">
        <v>138</v>
      </c>
      <c r="B142" s="72">
        <v>143</v>
      </c>
      <c r="C142" s="72" t="s">
        <v>370</v>
      </c>
      <c r="D142" s="72" t="s">
        <v>2141</v>
      </c>
      <c r="E142" s="72" t="s">
        <v>371</v>
      </c>
      <c r="F142" s="72" t="s">
        <v>1211</v>
      </c>
      <c r="G142" s="75" t="s">
        <v>372</v>
      </c>
      <c r="H142" s="73" t="s">
        <v>1348</v>
      </c>
      <c r="I142" s="73" t="s">
        <v>1781</v>
      </c>
      <c r="J142" s="72"/>
    </row>
    <row r="143" spans="1:10" ht="60" customHeight="1">
      <c r="A143" s="72">
        <v>139</v>
      </c>
      <c r="B143" s="72">
        <v>144</v>
      </c>
      <c r="C143" s="72" t="s">
        <v>373</v>
      </c>
      <c r="D143" s="72" t="s">
        <v>2141</v>
      </c>
      <c r="E143" s="72" t="s">
        <v>374</v>
      </c>
      <c r="F143" s="72" t="s">
        <v>1211</v>
      </c>
      <c r="G143" s="75"/>
      <c r="H143" s="73" t="s">
        <v>1349</v>
      </c>
      <c r="I143" s="73" t="s">
        <v>2169</v>
      </c>
      <c r="J143" s="72"/>
    </row>
    <row r="144" spans="1:10" ht="60" customHeight="1">
      <c r="A144" s="72">
        <v>140</v>
      </c>
      <c r="B144" s="72">
        <v>145</v>
      </c>
      <c r="C144" s="72" t="s">
        <v>375</v>
      </c>
      <c r="D144" s="72" t="s">
        <v>2141</v>
      </c>
      <c r="E144" s="72" t="s">
        <v>376</v>
      </c>
      <c r="F144" s="72" t="s">
        <v>1211</v>
      </c>
      <c r="G144" s="75" t="s">
        <v>377</v>
      </c>
      <c r="H144" s="73" t="s">
        <v>1350</v>
      </c>
      <c r="I144" s="73" t="s">
        <v>1783</v>
      </c>
      <c r="J144" s="72"/>
    </row>
    <row r="145" spans="1:10" ht="60" customHeight="1">
      <c r="A145" s="72">
        <v>141</v>
      </c>
      <c r="B145" s="72">
        <v>146</v>
      </c>
      <c r="C145" s="72" t="s">
        <v>378</v>
      </c>
      <c r="D145" s="72" t="s">
        <v>2141</v>
      </c>
      <c r="E145" s="72" t="s">
        <v>379</v>
      </c>
      <c r="F145" s="72" t="s">
        <v>1211</v>
      </c>
      <c r="G145" s="75" t="s">
        <v>380</v>
      </c>
      <c r="H145" s="73" t="s">
        <v>1351</v>
      </c>
      <c r="I145" s="73" t="s">
        <v>1784</v>
      </c>
      <c r="J145" s="72"/>
    </row>
    <row r="146" spans="1:10" ht="60" customHeight="1">
      <c r="A146" s="72">
        <v>142</v>
      </c>
      <c r="B146" s="72">
        <v>147</v>
      </c>
      <c r="C146" s="72" t="s">
        <v>381</v>
      </c>
      <c r="D146" s="72" t="s">
        <v>2141</v>
      </c>
      <c r="E146" s="72" t="s">
        <v>382</v>
      </c>
      <c r="F146" s="72" t="s">
        <v>1211</v>
      </c>
      <c r="G146" s="75" t="s">
        <v>383</v>
      </c>
      <c r="H146" s="73" t="s">
        <v>1352</v>
      </c>
      <c r="I146" s="73" t="s">
        <v>1785</v>
      </c>
      <c r="J146" s="72"/>
    </row>
    <row r="147" spans="1:10" ht="60" customHeight="1">
      <c r="A147" s="72">
        <v>143</v>
      </c>
      <c r="B147" s="72">
        <v>148</v>
      </c>
      <c r="C147" s="72" t="s">
        <v>384</v>
      </c>
      <c r="D147" s="72" t="s">
        <v>2141</v>
      </c>
      <c r="E147" s="72" t="s">
        <v>385</v>
      </c>
      <c r="F147" s="72" t="s">
        <v>1211</v>
      </c>
      <c r="G147" s="75" t="s">
        <v>386</v>
      </c>
      <c r="H147" s="73" t="s">
        <v>1353</v>
      </c>
      <c r="I147" s="73" t="s">
        <v>1786</v>
      </c>
      <c r="J147" s="72"/>
    </row>
    <row r="148" spans="1:10" ht="60" customHeight="1">
      <c r="A148" s="72">
        <v>144</v>
      </c>
      <c r="B148" s="72">
        <v>149</v>
      </c>
      <c r="C148" s="72" t="s">
        <v>387</v>
      </c>
      <c r="D148" s="72" t="s">
        <v>2141</v>
      </c>
      <c r="E148" s="72" t="s">
        <v>388</v>
      </c>
      <c r="F148" s="72" t="s">
        <v>1211</v>
      </c>
      <c r="G148" s="75" t="s">
        <v>389</v>
      </c>
      <c r="H148" s="73" t="s">
        <v>1354</v>
      </c>
      <c r="I148" s="73" t="s">
        <v>1787</v>
      </c>
      <c r="J148" s="72"/>
    </row>
    <row r="149" spans="1:10" ht="60" customHeight="1">
      <c r="A149" s="72">
        <v>145</v>
      </c>
      <c r="B149" s="72">
        <v>150</v>
      </c>
      <c r="C149" s="72" t="s">
        <v>390</v>
      </c>
      <c r="D149" s="72" t="s">
        <v>2141</v>
      </c>
      <c r="E149" s="72" t="s">
        <v>391</v>
      </c>
      <c r="F149" s="72" t="s">
        <v>1211</v>
      </c>
      <c r="G149" s="75" t="s">
        <v>392</v>
      </c>
      <c r="H149" s="73" t="s">
        <v>1355</v>
      </c>
      <c r="I149" s="73" t="s">
        <v>1788</v>
      </c>
      <c r="J149" s="72"/>
    </row>
    <row r="150" spans="1:10" ht="60" customHeight="1">
      <c r="A150" s="72">
        <v>146</v>
      </c>
      <c r="B150" s="72">
        <v>151</v>
      </c>
      <c r="C150" s="72" t="s">
        <v>393</v>
      </c>
      <c r="D150" s="72" t="s">
        <v>2141</v>
      </c>
      <c r="E150" s="72" t="s">
        <v>394</v>
      </c>
      <c r="F150" s="72" t="s">
        <v>1211</v>
      </c>
      <c r="G150" s="72" t="s">
        <v>395</v>
      </c>
      <c r="H150" s="73" t="s">
        <v>1356</v>
      </c>
      <c r="I150" s="73" t="s">
        <v>1789</v>
      </c>
      <c r="J150" s="72"/>
    </row>
    <row r="151" spans="1:10" ht="60" customHeight="1">
      <c r="A151" s="72">
        <v>147</v>
      </c>
      <c r="B151" s="72">
        <v>152</v>
      </c>
      <c r="C151" s="72" t="s">
        <v>396</v>
      </c>
      <c r="D151" s="72" t="s">
        <v>2141</v>
      </c>
      <c r="E151" s="72" t="s">
        <v>397</v>
      </c>
      <c r="F151" s="72" t="s">
        <v>1211</v>
      </c>
      <c r="G151" s="72" t="s">
        <v>398</v>
      </c>
      <c r="H151" s="73" t="s">
        <v>1357</v>
      </c>
      <c r="I151" s="73" t="s">
        <v>1790</v>
      </c>
      <c r="J151" s="72"/>
    </row>
    <row r="152" spans="1:10" ht="60" customHeight="1">
      <c r="A152" s="72">
        <v>148</v>
      </c>
      <c r="B152" s="72">
        <v>153</v>
      </c>
      <c r="C152" s="72" t="s">
        <v>399</v>
      </c>
      <c r="D152" s="72" t="s">
        <v>2141</v>
      </c>
      <c r="E152" s="72" t="s">
        <v>400</v>
      </c>
      <c r="F152" s="72" t="s">
        <v>1211</v>
      </c>
      <c r="G152" s="72"/>
      <c r="H152" s="73" t="s">
        <v>1358</v>
      </c>
      <c r="I152" s="73" t="s">
        <v>1791</v>
      </c>
      <c r="J152" s="72"/>
    </row>
    <row r="153" spans="1:10" ht="60" customHeight="1">
      <c r="A153" s="72">
        <v>149</v>
      </c>
      <c r="B153" s="72">
        <v>154</v>
      </c>
      <c r="C153" s="72" t="s">
        <v>401</v>
      </c>
      <c r="D153" s="72" t="s">
        <v>2141</v>
      </c>
      <c r="E153" s="72" t="s">
        <v>402</v>
      </c>
      <c r="F153" s="72" t="s">
        <v>1211</v>
      </c>
      <c r="G153" s="72" t="s">
        <v>403</v>
      </c>
      <c r="H153" s="73" t="s">
        <v>1359</v>
      </c>
      <c r="I153" s="73" t="s">
        <v>1792</v>
      </c>
      <c r="J153" s="72"/>
    </row>
    <row r="154" spans="1:10" ht="60" customHeight="1">
      <c r="A154" s="72">
        <v>150</v>
      </c>
      <c r="B154" s="72">
        <v>155</v>
      </c>
      <c r="C154" s="72" t="s">
        <v>404</v>
      </c>
      <c r="D154" s="72" t="s">
        <v>2141</v>
      </c>
      <c r="E154" s="72" t="s">
        <v>405</v>
      </c>
      <c r="F154" s="72" t="s">
        <v>1211</v>
      </c>
      <c r="G154" s="75" t="s">
        <v>406</v>
      </c>
      <c r="H154" s="73" t="s">
        <v>1360</v>
      </c>
      <c r="I154" s="73" t="s">
        <v>1793</v>
      </c>
      <c r="J154" s="72"/>
    </row>
    <row r="155" spans="1:10" ht="60" customHeight="1">
      <c r="A155" s="72">
        <v>151</v>
      </c>
      <c r="B155" s="72">
        <v>156</v>
      </c>
      <c r="C155" s="72" t="s">
        <v>407</v>
      </c>
      <c r="D155" s="72" t="s">
        <v>2141</v>
      </c>
      <c r="E155" s="72" t="s">
        <v>408</v>
      </c>
      <c r="F155" s="72" t="s">
        <v>1211</v>
      </c>
      <c r="G155" s="75" t="s">
        <v>409</v>
      </c>
      <c r="H155" s="73" t="s">
        <v>1361</v>
      </c>
      <c r="I155" s="73" t="s">
        <v>1794</v>
      </c>
      <c r="J155" s="72"/>
    </row>
    <row r="156" spans="1:10" ht="60" customHeight="1">
      <c r="A156" s="72">
        <v>152</v>
      </c>
      <c r="B156" s="72">
        <v>157</v>
      </c>
      <c r="C156" s="72" t="s">
        <v>410</v>
      </c>
      <c r="D156" s="72" t="s">
        <v>2141</v>
      </c>
      <c r="E156" s="72" t="s">
        <v>411</v>
      </c>
      <c r="F156" s="72" t="s">
        <v>1211</v>
      </c>
      <c r="G156" s="75" t="s">
        <v>412</v>
      </c>
      <c r="H156" s="73" t="s">
        <v>1362</v>
      </c>
      <c r="I156" s="73" t="s">
        <v>1795</v>
      </c>
      <c r="J156" s="72"/>
    </row>
    <row r="157" spans="1:10" ht="60" customHeight="1">
      <c r="A157" s="72">
        <v>153</v>
      </c>
      <c r="B157" s="72">
        <v>158</v>
      </c>
      <c r="C157" s="72" t="s">
        <v>413</v>
      </c>
      <c r="D157" s="72" t="s">
        <v>2141</v>
      </c>
      <c r="E157" s="72" t="s">
        <v>414</v>
      </c>
      <c r="F157" s="72" t="s">
        <v>1211</v>
      </c>
      <c r="G157" s="75"/>
      <c r="H157" s="73" t="s">
        <v>1363</v>
      </c>
      <c r="I157" s="73" t="s">
        <v>1796</v>
      </c>
      <c r="J157" s="72"/>
    </row>
    <row r="158" spans="1:10" ht="60" customHeight="1">
      <c r="A158" s="72">
        <v>154</v>
      </c>
      <c r="B158" s="72">
        <v>159</v>
      </c>
      <c r="C158" s="72" t="s">
        <v>415</v>
      </c>
      <c r="D158" s="72" t="s">
        <v>2141</v>
      </c>
      <c r="E158" s="72" t="s">
        <v>416</v>
      </c>
      <c r="F158" s="72" t="s">
        <v>1211</v>
      </c>
      <c r="G158" s="75" t="s">
        <v>417</v>
      </c>
      <c r="H158" s="73" t="s">
        <v>1364</v>
      </c>
      <c r="I158" s="73" t="s">
        <v>1797</v>
      </c>
      <c r="J158" s="72"/>
    </row>
    <row r="159" spans="1:10" ht="60" customHeight="1">
      <c r="A159" s="72">
        <v>155</v>
      </c>
      <c r="B159" s="72">
        <v>160</v>
      </c>
      <c r="C159" s="72" t="s">
        <v>418</v>
      </c>
      <c r="D159" s="72" t="s">
        <v>2141</v>
      </c>
      <c r="E159" s="72" t="s">
        <v>419</v>
      </c>
      <c r="F159" s="72" t="s">
        <v>1211</v>
      </c>
      <c r="G159" s="75"/>
      <c r="H159" s="73" t="s">
        <v>1365</v>
      </c>
      <c r="I159" s="73" t="s">
        <v>1798</v>
      </c>
      <c r="J159" s="72"/>
    </row>
    <row r="160" spans="1:10" ht="60" customHeight="1">
      <c r="A160" s="72">
        <v>156</v>
      </c>
      <c r="B160" s="72">
        <v>161</v>
      </c>
      <c r="C160" s="72" t="s">
        <v>420</v>
      </c>
      <c r="D160" s="72" t="s">
        <v>2141</v>
      </c>
      <c r="E160" s="72" t="s">
        <v>421</v>
      </c>
      <c r="F160" s="72" t="s">
        <v>1211</v>
      </c>
      <c r="G160" s="75" t="s">
        <v>422</v>
      </c>
      <c r="H160" s="73" t="s">
        <v>1366</v>
      </c>
      <c r="I160" s="73" t="s">
        <v>1799</v>
      </c>
      <c r="J160" s="72"/>
    </row>
    <row r="161" spans="1:10" ht="60" customHeight="1">
      <c r="A161" s="72">
        <v>157</v>
      </c>
      <c r="B161" s="72">
        <v>162</v>
      </c>
      <c r="C161" s="72" t="s">
        <v>423</v>
      </c>
      <c r="D161" s="72" t="s">
        <v>2141</v>
      </c>
      <c r="E161" s="72" t="s">
        <v>419</v>
      </c>
      <c r="F161" s="72" t="s">
        <v>1211</v>
      </c>
      <c r="G161" s="75"/>
      <c r="H161" s="73" t="s">
        <v>1367</v>
      </c>
      <c r="I161" s="73" t="s">
        <v>1800</v>
      </c>
      <c r="J161" s="72"/>
    </row>
    <row r="162" spans="1:10" ht="60" customHeight="1">
      <c r="A162" s="72">
        <v>158</v>
      </c>
      <c r="B162" s="72">
        <v>163</v>
      </c>
      <c r="C162" s="72" t="s">
        <v>424</v>
      </c>
      <c r="D162" s="72" t="s">
        <v>2141</v>
      </c>
      <c r="E162" s="72" t="s">
        <v>425</v>
      </c>
      <c r="F162" s="72" t="s">
        <v>1211</v>
      </c>
      <c r="G162" s="75" t="s">
        <v>321</v>
      </c>
      <c r="H162" s="73" t="s">
        <v>1368</v>
      </c>
      <c r="I162" s="73" t="s">
        <v>1801</v>
      </c>
      <c r="J162" s="72"/>
    </row>
    <row r="163" spans="1:10" ht="60" customHeight="1">
      <c r="A163" s="72">
        <v>159</v>
      </c>
      <c r="B163" s="72">
        <v>164</v>
      </c>
      <c r="C163" s="72" t="s">
        <v>426</v>
      </c>
      <c r="D163" s="72" t="s">
        <v>2141</v>
      </c>
      <c r="E163" s="72" t="s">
        <v>427</v>
      </c>
      <c r="F163" s="72" t="s">
        <v>1211</v>
      </c>
      <c r="G163" s="75" t="s">
        <v>428</v>
      </c>
      <c r="H163" s="74" t="s">
        <v>2233</v>
      </c>
      <c r="I163" s="73" t="s">
        <v>1802</v>
      </c>
      <c r="J163" s="72"/>
    </row>
    <row r="164" spans="1:10" ht="60" customHeight="1">
      <c r="A164" s="72">
        <v>160</v>
      </c>
      <c r="B164" s="72">
        <v>165</v>
      </c>
      <c r="C164" s="72" t="s">
        <v>429</v>
      </c>
      <c r="D164" s="72" t="s">
        <v>2141</v>
      </c>
      <c r="E164" s="72" t="s">
        <v>430</v>
      </c>
      <c r="F164" s="72" t="s">
        <v>1211</v>
      </c>
      <c r="G164" s="75" t="s">
        <v>431</v>
      </c>
      <c r="H164" s="73" t="s">
        <v>1369</v>
      </c>
      <c r="I164" s="73" t="s">
        <v>1803</v>
      </c>
      <c r="J164" s="72"/>
    </row>
    <row r="165" spans="1:10" ht="60" customHeight="1">
      <c r="A165" s="72">
        <v>161</v>
      </c>
      <c r="B165" s="72">
        <v>166</v>
      </c>
      <c r="C165" s="72" t="s">
        <v>432</v>
      </c>
      <c r="D165" s="72" t="s">
        <v>2141</v>
      </c>
      <c r="E165" s="72" t="s">
        <v>433</v>
      </c>
      <c r="F165" s="72" t="s">
        <v>1211</v>
      </c>
      <c r="G165" s="75" t="s">
        <v>434</v>
      </c>
      <c r="H165" s="73" t="s">
        <v>1370</v>
      </c>
      <c r="I165" s="73" t="s">
        <v>2170</v>
      </c>
      <c r="J165" s="72"/>
    </row>
    <row r="166" spans="1:10" ht="60" customHeight="1">
      <c r="A166" s="72">
        <v>162</v>
      </c>
      <c r="B166" s="72">
        <v>167</v>
      </c>
      <c r="C166" s="72" t="s">
        <v>435</v>
      </c>
      <c r="D166" s="72" t="s">
        <v>2141</v>
      </c>
      <c r="E166" s="72" t="s">
        <v>436</v>
      </c>
      <c r="F166" s="72" t="s">
        <v>1211</v>
      </c>
      <c r="G166" s="75" t="s">
        <v>437</v>
      </c>
      <c r="H166" s="73" t="s">
        <v>1371</v>
      </c>
      <c r="I166" s="73" t="s">
        <v>1805</v>
      </c>
      <c r="J166" s="72"/>
    </row>
    <row r="167" spans="1:10" ht="60" customHeight="1">
      <c r="A167" s="72">
        <v>163</v>
      </c>
      <c r="B167" s="72">
        <v>168</v>
      </c>
      <c r="C167" s="72" t="s">
        <v>438</v>
      </c>
      <c r="D167" s="72" t="s">
        <v>2141</v>
      </c>
      <c r="E167" s="72" t="s">
        <v>439</v>
      </c>
      <c r="F167" s="72" t="s">
        <v>1211</v>
      </c>
      <c r="G167" s="75" t="s">
        <v>440</v>
      </c>
      <c r="H167" s="73" t="s">
        <v>1372</v>
      </c>
      <c r="I167" s="73" t="s">
        <v>2171</v>
      </c>
      <c r="J167" s="72"/>
    </row>
    <row r="168" spans="1:10" ht="60" customHeight="1">
      <c r="A168" s="72">
        <v>164</v>
      </c>
      <c r="B168" s="72">
        <v>169</v>
      </c>
      <c r="C168" s="72" t="s">
        <v>441</v>
      </c>
      <c r="D168" s="72" t="s">
        <v>2143</v>
      </c>
      <c r="E168" s="72" t="s">
        <v>442</v>
      </c>
      <c r="F168" s="72" t="s">
        <v>1211</v>
      </c>
      <c r="G168" s="75"/>
      <c r="H168" s="73" t="s">
        <v>1373</v>
      </c>
      <c r="I168" s="73" t="s">
        <v>1807</v>
      </c>
      <c r="J168" s="72"/>
    </row>
    <row r="169" spans="1:10" ht="60" customHeight="1">
      <c r="A169" s="72">
        <v>165</v>
      </c>
      <c r="B169" s="72">
        <v>170</v>
      </c>
      <c r="C169" s="72" t="s">
        <v>443</v>
      </c>
      <c r="D169" s="72" t="s">
        <v>2141</v>
      </c>
      <c r="E169" s="72" t="s">
        <v>444</v>
      </c>
      <c r="F169" s="72" t="s">
        <v>1211</v>
      </c>
      <c r="G169" s="75" t="s">
        <v>445</v>
      </c>
      <c r="H169" s="73" t="s">
        <v>1374</v>
      </c>
      <c r="I169" s="73" t="s">
        <v>1808</v>
      </c>
      <c r="J169" s="72"/>
    </row>
    <row r="170" spans="1:10" ht="60" customHeight="1">
      <c r="A170" s="72">
        <v>166</v>
      </c>
      <c r="B170" s="72">
        <v>171</v>
      </c>
      <c r="C170" s="72" t="s">
        <v>446</v>
      </c>
      <c r="D170" s="72" t="s">
        <v>2143</v>
      </c>
      <c r="E170" s="72" t="s">
        <v>447</v>
      </c>
      <c r="F170" s="72" t="s">
        <v>1211</v>
      </c>
      <c r="G170" s="75"/>
      <c r="H170" s="73" t="s">
        <v>1375</v>
      </c>
      <c r="I170" s="73" t="s">
        <v>1809</v>
      </c>
      <c r="J170" s="72"/>
    </row>
    <row r="171" spans="1:10" ht="60" customHeight="1">
      <c r="A171" s="72">
        <v>167</v>
      </c>
      <c r="B171" s="72">
        <v>172</v>
      </c>
      <c r="C171" s="72" t="s">
        <v>448</v>
      </c>
      <c r="D171" s="72" t="s">
        <v>2141</v>
      </c>
      <c r="E171" s="72" t="s">
        <v>449</v>
      </c>
      <c r="F171" s="72" t="s">
        <v>1211</v>
      </c>
      <c r="G171" s="75" t="s">
        <v>450</v>
      </c>
      <c r="H171" s="73" t="s">
        <v>1376</v>
      </c>
      <c r="I171" s="73" t="s">
        <v>2172</v>
      </c>
      <c r="J171" s="72"/>
    </row>
    <row r="172" spans="1:10" ht="60" customHeight="1">
      <c r="A172" s="72">
        <v>168</v>
      </c>
      <c r="B172" s="72">
        <v>173</v>
      </c>
      <c r="C172" s="72" t="s">
        <v>451</v>
      </c>
      <c r="D172" s="72" t="s">
        <v>2141</v>
      </c>
      <c r="E172" s="72" t="s">
        <v>452</v>
      </c>
      <c r="F172" s="72" t="s">
        <v>1211</v>
      </c>
      <c r="G172" s="75"/>
      <c r="H172" s="73" t="s">
        <v>1377</v>
      </c>
      <c r="I172" s="73" t="s">
        <v>2173</v>
      </c>
      <c r="J172" s="72"/>
    </row>
    <row r="173" spans="1:10" ht="60" customHeight="1">
      <c r="A173" s="72">
        <v>169</v>
      </c>
      <c r="B173" s="72">
        <v>174</v>
      </c>
      <c r="C173" s="72" t="s">
        <v>453</v>
      </c>
      <c r="D173" s="72" t="s">
        <v>2141</v>
      </c>
      <c r="E173" s="72" t="s">
        <v>454</v>
      </c>
      <c r="F173" s="72" t="s">
        <v>1211</v>
      </c>
      <c r="G173" s="75"/>
      <c r="H173" s="73" t="s">
        <v>1378</v>
      </c>
      <c r="I173" s="73" t="s">
        <v>1812</v>
      </c>
      <c r="J173" s="72"/>
    </row>
    <row r="174" spans="1:10" ht="60" customHeight="1">
      <c r="A174" s="72">
        <v>170</v>
      </c>
      <c r="B174" s="72">
        <v>175</v>
      </c>
      <c r="C174" s="72" t="s">
        <v>455</v>
      </c>
      <c r="D174" s="72" t="s">
        <v>2141</v>
      </c>
      <c r="E174" s="72" t="s">
        <v>456</v>
      </c>
      <c r="F174" s="72" t="s">
        <v>1211</v>
      </c>
      <c r="G174" s="75" t="s">
        <v>457</v>
      </c>
      <c r="H174" s="73" t="s">
        <v>1379</v>
      </c>
      <c r="I174" s="73" t="s">
        <v>1813</v>
      </c>
      <c r="J174" s="72"/>
    </row>
    <row r="175" spans="1:10" ht="60" customHeight="1">
      <c r="A175" s="72">
        <v>171</v>
      </c>
      <c r="B175" s="72">
        <v>176</v>
      </c>
      <c r="C175" s="72" t="s">
        <v>458</v>
      </c>
      <c r="D175" s="72" t="s">
        <v>2143</v>
      </c>
      <c r="E175" s="72" t="s">
        <v>459</v>
      </c>
      <c r="F175" s="72" t="s">
        <v>1211</v>
      </c>
      <c r="G175" s="75" t="s">
        <v>460</v>
      </c>
      <c r="H175" s="74" t="s">
        <v>2234</v>
      </c>
      <c r="I175" s="73" t="s">
        <v>1814</v>
      </c>
      <c r="J175" s="72"/>
    </row>
    <row r="176" spans="1:10" ht="60" customHeight="1">
      <c r="A176" s="72">
        <v>172</v>
      </c>
      <c r="B176" s="72">
        <v>177</v>
      </c>
      <c r="C176" s="72" t="s">
        <v>461</v>
      </c>
      <c r="D176" s="72" t="s">
        <v>2141</v>
      </c>
      <c r="E176" s="72" t="s">
        <v>462</v>
      </c>
      <c r="F176" s="72" t="s">
        <v>1211</v>
      </c>
      <c r="G176" s="75" t="s">
        <v>463</v>
      </c>
      <c r="H176" s="73" t="s">
        <v>1380</v>
      </c>
      <c r="I176" s="73" t="s">
        <v>2174</v>
      </c>
      <c r="J176" s="72"/>
    </row>
    <row r="177" spans="1:10" ht="60" customHeight="1">
      <c r="A177" s="72">
        <v>173</v>
      </c>
      <c r="B177" s="72">
        <v>178</v>
      </c>
      <c r="C177" s="72" t="s">
        <v>464</v>
      </c>
      <c r="D177" s="72" t="s">
        <v>2141</v>
      </c>
      <c r="E177" s="72" t="s">
        <v>465</v>
      </c>
      <c r="F177" s="72" t="s">
        <v>1211</v>
      </c>
      <c r="G177" s="75"/>
      <c r="H177" s="73" t="s">
        <v>1381</v>
      </c>
      <c r="I177" s="73" t="s">
        <v>1816</v>
      </c>
      <c r="J177" s="72"/>
    </row>
    <row r="178" spans="1:10" ht="60" customHeight="1">
      <c r="A178" s="72">
        <v>174</v>
      </c>
      <c r="B178" s="72">
        <v>179</v>
      </c>
      <c r="C178" s="72" t="s">
        <v>466</v>
      </c>
      <c r="D178" s="72" t="s">
        <v>2143</v>
      </c>
      <c r="E178" s="72" t="s">
        <v>467</v>
      </c>
      <c r="F178" s="72" t="s">
        <v>1211</v>
      </c>
      <c r="G178" s="75" t="s">
        <v>468</v>
      </c>
      <c r="H178" s="73" t="s">
        <v>1382</v>
      </c>
      <c r="I178" s="73" t="s">
        <v>2175</v>
      </c>
      <c r="J178" s="72"/>
    </row>
    <row r="179" spans="1:10" ht="60" customHeight="1">
      <c r="A179" s="72">
        <v>175</v>
      </c>
      <c r="B179" s="72">
        <v>180</v>
      </c>
      <c r="C179" s="72" t="s">
        <v>469</v>
      </c>
      <c r="D179" s="72" t="s">
        <v>2141</v>
      </c>
      <c r="E179" s="72" t="s">
        <v>470</v>
      </c>
      <c r="F179" s="72" t="s">
        <v>1211</v>
      </c>
      <c r="G179" s="75" t="s">
        <v>471</v>
      </c>
      <c r="H179" s="73" t="s">
        <v>1383</v>
      </c>
      <c r="I179" s="73" t="s">
        <v>1818</v>
      </c>
      <c r="J179" s="72"/>
    </row>
    <row r="180" spans="1:10" ht="60" customHeight="1">
      <c r="A180" s="72">
        <v>176</v>
      </c>
      <c r="B180" s="72">
        <v>181</v>
      </c>
      <c r="C180" s="72" t="s">
        <v>472</v>
      </c>
      <c r="D180" s="72" t="s">
        <v>2141</v>
      </c>
      <c r="E180" s="72" t="s">
        <v>473</v>
      </c>
      <c r="F180" s="72" t="s">
        <v>1211</v>
      </c>
      <c r="G180" s="75" t="s">
        <v>474</v>
      </c>
      <c r="H180" s="73" t="s">
        <v>1384</v>
      </c>
      <c r="I180" s="73" t="s">
        <v>1819</v>
      </c>
      <c r="J180" s="72"/>
    </row>
    <row r="181" spans="1:10" ht="60" customHeight="1">
      <c r="A181" s="72">
        <v>177</v>
      </c>
      <c r="B181" s="72">
        <v>182</v>
      </c>
      <c r="C181" s="72" t="s">
        <v>475</v>
      </c>
      <c r="D181" s="72" t="s">
        <v>2141</v>
      </c>
      <c r="E181" s="72" t="s">
        <v>476</v>
      </c>
      <c r="F181" s="72" t="s">
        <v>1211</v>
      </c>
      <c r="G181" s="75" t="s">
        <v>477</v>
      </c>
      <c r="H181" s="73" t="s">
        <v>1385</v>
      </c>
      <c r="I181" s="73" t="s">
        <v>2176</v>
      </c>
      <c r="J181" s="72"/>
    </row>
    <row r="182" spans="1:10" ht="60" customHeight="1">
      <c r="A182" s="72">
        <v>178</v>
      </c>
      <c r="B182" s="72">
        <v>183</v>
      </c>
      <c r="C182" s="72" t="s">
        <v>478</v>
      </c>
      <c r="D182" s="72" t="s">
        <v>2141</v>
      </c>
      <c r="E182" s="72" t="s">
        <v>479</v>
      </c>
      <c r="F182" s="72" t="s">
        <v>1211</v>
      </c>
      <c r="G182" s="75"/>
      <c r="H182" s="73" t="s">
        <v>1386</v>
      </c>
      <c r="I182" s="73" t="s">
        <v>1821</v>
      </c>
      <c r="J182" s="72"/>
    </row>
    <row r="183" spans="1:10" ht="60" customHeight="1">
      <c r="A183" s="72">
        <v>179</v>
      </c>
      <c r="B183" s="72">
        <v>184</v>
      </c>
      <c r="C183" s="72" t="s">
        <v>480</v>
      </c>
      <c r="D183" s="72" t="s">
        <v>2141</v>
      </c>
      <c r="E183" s="72" t="s">
        <v>481</v>
      </c>
      <c r="F183" s="72" t="s">
        <v>1211</v>
      </c>
      <c r="G183" s="75"/>
      <c r="H183" s="73" t="s">
        <v>1387</v>
      </c>
      <c r="I183" s="73" t="s">
        <v>1822</v>
      </c>
      <c r="J183" s="72"/>
    </row>
    <row r="184" spans="1:10" ht="60" customHeight="1">
      <c r="A184" s="72">
        <v>180</v>
      </c>
      <c r="B184" s="72">
        <v>185</v>
      </c>
      <c r="C184" s="72" t="s">
        <v>482</v>
      </c>
      <c r="D184" s="72" t="s">
        <v>2141</v>
      </c>
      <c r="E184" s="72" t="s">
        <v>483</v>
      </c>
      <c r="F184" s="72" t="s">
        <v>1211</v>
      </c>
      <c r="G184" s="75"/>
      <c r="H184" s="73" t="s">
        <v>1388</v>
      </c>
      <c r="I184" s="73" t="s">
        <v>2177</v>
      </c>
      <c r="J184" s="72"/>
    </row>
    <row r="185" spans="1:10" ht="60" customHeight="1">
      <c r="A185" s="72">
        <v>181</v>
      </c>
      <c r="B185" s="72">
        <v>186</v>
      </c>
      <c r="C185" s="72" t="s">
        <v>484</v>
      </c>
      <c r="D185" s="72" t="s">
        <v>2141</v>
      </c>
      <c r="E185" s="72" t="s">
        <v>485</v>
      </c>
      <c r="F185" s="72" t="s">
        <v>1211</v>
      </c>
      <c r="G185" s="75"/>
      <c r="H185" s="73" t="s">
        <v>1389</v>
      </c>
      <c r="I185" s="73" t="s">
        <v>2178</v>
      </c>
      <c r="J185" s="72"/>
    </row>
    <row r="186" spans="1:10" ht="60" customHeight="1">
      <c r="A186" s="72">
        <v>182</v>
      </c>
      <c r="B186" s="72">
        <v>187</v>
      </c>
      <c r="C186" s="72" t="s">
        <v>486</v>
      </c>
      <c r="D186" s="72" t="s">
        <v>2141</v>
      </c>
      <c r="E186" s="72" t="s">
        <v>248</v>
      </c>
      <c r="F186" s="72" t="s">
        <v>1211</v>
      </c>
      <c r="G186" s="75"/>
      <c r="H186" s="73" t="s">
        <v>1390</v>
      </c>
      <c r="I186" s="73" t="s">
        <v>1825</v>
      </c>
      <c r="J186" s="72"/>
    </row>
    <row r="187" spans="1:10" ht="60" customHeight="1">
      <c r="A187" s="72">
        <v>183</v>
      </c>
      <c r="B187" s="72">
        <v>188</v>
      </c>
      <c r="C187" s="72" t="s">
        <v>487</v>
      </c>
      <c r="D187" s="72" t="s">
        <v>2143</v>
      </c>
      <c r="E187" s="72" t="s">
        <v>488</v>
      </c>
      <c r="F187" s="72" t="s">
        <v>1211</v>
      </c>
      <c r="G187" s="75"/>
      <c r="H187" s="73" t="s">
        <v>1391</v>
      </c>
      <c r="I187" s="77" t="s">
        <v>1826</v>
      </c>
      <c r="J187" s="72"/>
    </row>
    <row r="188" spans="1:10" ht="60" customHeight="1">
      <c r="A188" s="72">
        <v>184</v>
      </c>
      <c r="B188" s="72">
        <v>189</v>
      </c>
      <c r="C188" s="72" t="s">
        <v>489</v>
      </c>
      <c r="D188" s="72" t="s">
        <v>2143</v>
      </c>
      <c r="E188" s="72" t="s">
        <v>490</v>
      </c>
      <c r="F188" s="72" t="s">
        <v>1211</v>
      </c>
      <c r="G188" s="75"/>
      <c r="H188" s="73" t="s">
        <v>1392</v>
      </c>
      <c r="I188" s="73" t="s">
        <v>1827</v>
      </c>
      <c r="J188" s="72"/>
    </row>
    <row r="189" spans="1:10" ht="60" customHeight="1">
      <c r="A189" s="72">
        <v>185</v>
      </c>
      <c r="B189" s="72">
        <v>190</v>
      </c>
      <c r="C189" s="72" t="s">
        <v>491</v>
      </c>
      <c r="D189" s="72" t="s">
        <v>2143</v>
      </c>
      <c r="E189" s="72" t="s">
        <v>492</v>
      </c>
      <c r="F189" s="72" t="s">
        <v>1211</v>
      </c>
      <c r="G189" s="75"/>
      <c r="H189" s="73" t="s">
        <v>1393</v>
      </c>
      <c r="I189" s="73" t="s">
        <v>1828</v>
      </c>
      <c r="J189" s="72"/>
    </row>
    <row r="190" spans="1:10" ht="60" customHeight="1">
      <c r="A190" s="72">
        <v>186</v>
      </c>
      <c r="B190" s="72">
        <v>191</v>
      </c>
      <c r="C190" s="72" t="s">
        <v>493</v>
      </c>
      <c r="D190" s="72" t="s">
        <v>2143</v>
      </c>
      <c r="E190" s="72" t="s">
        <v>494</v>
      </c>
      <c r="F190" s="72" t="s">
        <v>1211</v>
      </c>
      <c r="G190" s="75" t="s">
        <v>495</v>
      </c>
      <c r="H190" s="73" t="s">
        <v>1394</v>
      </c>
      <c r="I190" s="73" t="s">
        <v>2179</v>
      </c>
      <c r="J190" s="72"/>
    </row>
    <row r="191" spans="1:10" ht="60" customHeight="1">
      <c r="A191" s="72">
        <v>187</v>
      </c>
      <c r="B191" s="72">
        <v>192</v>
      </c>
      <c r="C191" s="72" t="s">
        <v>496</v>
      </c>
      <c r="D191" s="72" t="s">
        <v>2141</v>
      </c>
      <c r="E191" s="72" t="s">
        <v>497</v>
      </c>
      <c r="F191" s="72" t="s">
        <v>1211</v>
      </c>
      <c r="G191" s="75"/>
      <c r="H191" s="73" t="s">
        <v>1395</v>
      </c>
      <c r="I191" s="73" t="s">
        <v>2180</v>
      </c>
      <c r="J191" s="72"/>
    </row>
    <row r="192" spans="1:10" ht="60" customHeight="1">
      <c r="A192" s="72">
        <v>188</v>
      </c>
      <c r="B192" s="72">
        <v>193</v>
      </c>
      <c r="C192" s="72" t="s">
        <v>498</v>
      </c>
      <c r="D192" s="72" t="s">
        <v>2141</v>
      </c>
      <c r="E192" s="72" t="s">
        <v>499</v>
      </c>
      <c r="F192" s="72" t="s">
        <v>1211</v>
      </c>
      <c r="G192" s="75"/>
      <c r="H192" s="73" t="s">
        <v>1396</v>
      </c>
      <c r="I192" s="73" t="s">
        <v>1831</v>
      </c>
      <c r="J192" s="72"/>
    </row>
    <row r="193" spans="1:10" ht="60" customHeight="1">
      <c r="A193" s="72">
        <v>189</v>
      </c>
      <c r="B193" s="72">
        <v>194</v>
      </c>
      <c r="C193" s="72" t="s">
        <v>500</v>
      </c>
      <c r="D193" s="72" t="s">
        <v>2141</v>
      </c>
      <c r="E193" s="72" t="s">
        <v>501</v>
      </c>
      <c r="F193" s="72" t="s">
        <v>1211</v>
      </c>
      <c r="G193" s="75"/>
      <c r="H193" s="73" t="s">
        <v>1397</v>
      </c>
      <c r="I193" s="73" t="s">
        <v>2181</v>
      </c>
      <c r="J193" s="72"/>
    </row>
    <row r="194" spans="1:10" ht="60" customHeight="1">
      <c r="A194" s="72">
        <v>190</v>
      </c>
      <c r="B194" s="72">
        <v>195</v>
      </c>
      <c r="C194" s="72" t="s">
        <v>502</v>
      </c>
      <c r="D194" s="72" t="s">
        <v>2141</v>
      </c>
      <c r="E194" s="72" t="s">
        <v>503</v>
      </c>
      <c r="F194" s="72" t="s">
        <v>1211</v>
      </c>
      <c r="G194" s="75"/>
      <c r="H194" s="73" t="s">
        <v>1398</v>
      </c>
      <c r="I194" s="73" t="s">
        <v>2182</v>
      </c>
      <c r="J194" s="72"/>
    </row>
    <row r="195" spans="1:10" ht="60" customHeight="1">
      <c r="A195" s="72">
        <v>191</v>
      </c>
      <c r="B195" s="72">
        <v>196</v>
      </c>
      <c r="C195" s="72" t="s">
        <v>504</v>
      </c>
      <c r="D195" s="72" t="s">
        <v>2141</v>
      </c>
      <c r="E195" s="72" t="s">
        <v>505</v>
      </c>
      <c r="F195" s="72" t="s">
        <v>1211</v>
      </c>
      <c r="G195" s="75"/>
      <c r="H195" s="74" t="s">
        <v>2235</v>
      </c>
      <c r="I195" s="73" t="s">
        <v>1834</v>
      </c>
      <c r="J195" s="72"/>
    </row>
    <row r="196" spans="1:10" ht="60" customHeight="1">
      <c r="A196" s="72">
        <v>192</v>
      </c>
      <c r="B196" s="72">
        <v>197</v>
      </c>
      <c r="C196" s="72" t="s">
        <v>506</v>
      </c>
      <c r="D196" s="72" t="s">
        <v>2143</v>
      </c>
      <c r="E196" s="72" t="s">
        <v>507</v>
      </c>
      <c r="F196" s="72" t="s">
        <v>1211</v>
      </c>
      <c r="G196" s="75"/>
      <c r="H196" s="73" t="s">
        <v>1399</v>
      </c>
      <c r="I196" s="73" t="s">
        <v>2183</v>
      </c>
      <c r="J196" s="72"/>
    </row>
    <row r="197" spans="1:10" ht="60" customHeight="1">
      <c r="A197" s="72">
        <v>193</v>
      </c>
      <c r="B197" s="72">
        <v>198</v>
      </c>
      <c r="C197" s="72" t="s">
        <v>508</v>
      </c>
      <c r="D197" s="72" t="s">
        <v>2141</v>
      </c>
      <c r="E197" s="72" t="s">
        <v>509</v>
      </c>
      <c r="F197" s="72" t="s">
        <v>1211</v>
      </c>
      <c r="G197" s="75" t="s">
        <v>510</v>
      </c>
      <c r="H197" s="74" t="s">
        <v>2236</v>
      </c>
      <c r="I197" s="73" t="s">
        <v>1836</v>
      </c>
      <c r="J197" s="72"/>
    </row>
    <row r="198" spans="1:10" ht="60" customHeight="1">
      <c r="A198" s="72">
        <v>194</v>
      </c>
      <c r="B198" s="72">
        <v>199</v>
      </c>
      <c r="C198" s="72" t="s">
        <v>511</v>
      </c>
      <c r="D198" s="72" t="s">
        <v>2141</v>
      </c>
      <c r="E198" s="72" t="s">
        <v>512</v>
      </c>
      <c r="F198" s="72" t="s">
        <v>1211</v>
      </c>
      <c r="G198" s="72" t="s">
        <v>513</v>
      </c>
      <c r="H198" s="73" t="s">
        <v>1400</v>
      </c>
      <c r="I198" s="73" t="s">
        <v>2184</v>
      </c>
      <c r="J198" s="72"/>
    </row>
    <row r="199" spans="1:10" ht="60" customHeight="1">
      <c r="A199" s="72">
        <v>195</v>
      </c>
      <c r="B199" s="72">
        <v>200</v>
      </c>
      <c r="C199" s="72" t="s">
        <v>514</v>
      </c>
      <c r="D199" s="72" t="s">
        <v>2141</v>
      </c>
      <c r="E199" s="72" t="s">
        <v>515</v>
      </c>
      <c r="F199" s="72" t="s">
        <v>1211</v>
      </c>
      <c r="G199" s="75" t="s">
        <v>516</v>
      </c>
      <c r="H199" s="73" t="s">
        <v>1401</v>
      </c>
      <c r="I199" s="73" t="s">
        <v>2185</v>
      </c>
      <c r="J199" s="72"/>
    </row>
    <row r="200" spans="1:10" ht="60" customHeight="1">
      <c r="A200" s="72">
        <v>196</v>
      </c>
      <c r="B200" s="72">
        <v>201</v>
      </c>
      <c r="C200" s="72" t="s">
        <v>517</v>
      </c>
      <c r="D200" s="72" t="s">
        <v>2141</v>
      </c>
      <c r="E200" s="72" t="s">
        <v>518</v>
      </c>
      <c r="F200" s="72" t="s">
        <v>1211</v>
      </c>
      <c r="G200" s="75" t="s">
        <v>519</v>
      </c>
      <c r="H200" s="73" t="s">
        <v>1402</v>
      </c>
      <c r="I200" s="73" t="s">
        <v>1839</v>
      </c>
      <c r="J200" s="72"/>
    </row>
    <row r="201" spans="1:10" ht="60" customHeight="1">
      <c r="A201" s="72">
        <v>197</v>
      </c>
      <c r="B201" s="72">
        <v>202</v>
      </c>
      <c r="C201" s="72" t="s">
        <v>520</v>
      </c>
      <c r="D201" s="72" t="s">
        <v>2141</v>
      </c>
      <c r="E201" s="72" t="s">
        <v>521</v>
      </c>
      <c r="F201" s="72" t="s">
        <v>1211</v>
      </c>
      <c r="G201" s="75"/>
      <c r="H201" s="73" t="s">
        <v>1403</v>
      </c>
      <c r="I201" s="73" t="s">
        <v>2186</v>
      </c>
      <c r="J201" s="72"/>
    </row>
    <row r="202" spans="1:10" ht="60" customHeight="1">
      <c r="A202" s="72">
        <v>198</v>
      </c>
      <c r="B202" s="72">
        <v>203</v>
      </c>
      <c r="C202" s="72" t="s">
        <v>522</v>
      </c>
      <c r="D202" s="72" t="s">
        <v>2141</v>
      </c>
      <c r="E202" s="72" t="s">
        <v>523</v>
      </c>
      <c r="F202" s="72" t="s">
        <v>1211</v>
      </c>
      <c r="G202" s="75"/>
      <c r="H202" s="73" t="s">
        <v>1404</v>
      </c>
      <c r="I202" s="73" t="s">
        <v>1841</v>
      </c>
      <c r="J202" s="72"/>
    </row>
    <row r="203" spans="1:10" ht="60" customHeight="1">
      <c r="A203" s="72">
        <v>199</v>
      </c>
      <c r="B203" s="72">
        <v>204</v>
      </c>
      <c r="C203" s="72" t="s">
        <v>524</v>
      </c>
      <c r="D203" s="72" t="s">
        <v>2141</v>
      </c>
      <c r="E203" s="72" t="s">
        <v>525</v>
      </c>
      <c r="F203" s="72" t="s">
        <v>1211</v>
      </c>
      <c r="G203" s="75"/>
      <c r="H203" s="73" t="s">
        <v>1405</v>
      </c>
      <c r="I203" s="73" t="s">
        <v>2187</v>
      </c>
      <c r="J203" s="72"/>
    </row>
    <row r="204" spans="1:10" ht="60" customHeight="1">
      <c r="A204" s="72">
        <v>200</v>
      </c>
      <c r="B204" s="72">
        <v>205</v>
      </c>
      <c r="C204" s="72" t="s">
        <v>526</v>
      </c>
      <c r="D204" s="72" t="s">
        <v>2141</v>
      </c>
      <c r="E204" s="72" t="s">
        <v>527</v>
      </c>
      <c r="F204" s="72" t="s">
        <v>1211</v>
      </c>
      <c r="G204" s="75"/>
      <c r="H204" s="73" t="s">
        <v>1406</v>
      </c>
      <c r="I204" s="73" t="s">
        <v>2188</v>
      </c>
      <c r="J204" s="72"/>
    </row>
    <row r="205" spans="1:10" ht="60" customHeight="1">
      <c r="A205" s="72">
        <v>201</v>
      </c>
      <c r="B205" s="72">
        <v>206</v>
      </c>
      <c r="C205" s="72" t="s">
        <v>528</v>
      </c>
      <c r="D205" s="72" t="s">
        <v>2141</v>
      </c>
      <c r="E205" s="72" t="s">
        <v>529</v>
      </c>
      <c r="F205" s="72" t="s">
        <v>1211</v>
      </c>
      <c r="G205" s="75"/>
      <c r="H205" s="73" t="s">
        <v>1407</v>
      </c>
      <c r="I205" s="73" t="s">
        <v>2189</v>
      </c>
      <c r="J205" s="72"/>
    </row>
    <row r="206" spans="1:10" ht="60" customHeight="1">
      <c r="A206" s="72">
        <v>202</v>
      </c>
      <c r="B206" s="72">
        <v>207</v>
      </c>
      <c r="C206" s="72" t="s">
        <v>530</v>
      </c>
      <c r="D206" s="72" t="s">
        <v>2141</v>
      </c>
      <c r="E206" s="72" t="s">
        <v>531</v>
      </c>
      <c r="F206" s="72" t="s">
        <v>1211</v>
      </c>
      <c r="G206" s="75"/>
      <c r="H206" s="73" t="s">
        <v>1408</v>
      </c>
      <c r="I206" s="73" t="s">
        <v>1845</v>
      </c>
      <c r="J206" s="72"/>
    </row>
    <row r="207" spans="1:10" ht="60" customHeight="1">
      <c r="A207" s="72">
        <v>203</v>
      </c>
      <c r="B207" s="72">
        <v>208</v>
      </c>
      <c r="C207" s="72" t="s">
        <v>532</v>
      </c>
      <c r="D207" s="72" t="s">
        <v>2141</v>
      </c>
      <c r="E207" s="72" t="s">
        <v>533</v>
      </c>
      <c r="F207" s="72" t="s">
        <v>1211</v>
      </c>
      <c r="G207" s="72"/>
      <c r="H207" s="73" t="s">
        <v>1409</v>
      </c>
      <c r="I207" s="73" t="s">
        <v>1846</v>
      </c>
      <c r="J207" s="72"/>
    </row>
    <row r="208" spans="1:10" ht="60" customHeight="1">
      <c r="A208" s="72">
        <v>204</v>
      </c>
      <c r="B208" s="72">
        <v>209</v>
      </c>
      <c r="C208" s="72" t="s">
        <v>534</v>
      </c>
      <c r="D208" s="72" t="s">
        <v>2141</v>
      </c>
      <c r="E208" s="72" t="s">
        <v>535</v>
      </c>
      <c r="F208" s="72" t="s">
        <v>1211</v>
      </c>
      <c r="G208" s="72"/>
      <c r="H208" s="73" t="s">
        <v>1410</v>
      </c>
      <c r="I208" s="73" t="s">
        <v>1847</v>
      </c>
      <c r="J208" s="72"/>
    </row>
    <row r="209" spans="1:10" ht="60" customHeight="1">
      <c r="A209" s="72">
        <v>205</v>
      </c>
      <c r="B209" s="72">
        <v>210</v>
      </c>
      <c r="C209" s="72" t="s">
        <v>536</v>
      </c>
      <c r="D209" s="72" t="s">
        <v>2141</v>
      </c>
      <c r="E209" s="72" t="s">
        <v>537</v>
      </c>
      <c r="F209" s="72" t="s">
        <v>1211</v>
      </c>
      <c r="G209" s="72"/>
      <c r="H209" s="73" t="s">
        <v>1411</v>
      </c>
      <c r="I209" s="73" t="s">
        <v>1848</v>
      </c>
      <c r="J209" s="72"/>
    </row>
    <row r="210" spans="1:10" ht="60" customHeight="1">
      <c r="A210" s="72">
        <v>206</v>
      </c>
      <c r="B210" s="72">
        <v>211</v>
      </c>
      <c r="C210" s="72" t="s">
        <v>538</v>
      </c>
      <c r="D210" s="72" t="s">
        <v>2143</v>
      </c>
      <c r="E210" s="72" t="s">
        <v>539</v>
      </c>
      <c r="F210" s="72" t="s">
        <v>1211</v>
      </c>
      <c r="G210" s="75"/>
      <c r="H210" s="73" t="s">
        <v>1412</v>
      </c>
      <c r="I210" s="73" t="s">
        <v>2190</v>
      </c>
      <c r="J210" s="72"/>
    </row>
    <row r="211" spans="1:10" ht="60" customHeight="1">
      <c r="A211" s="72">
        <v>207</v>
      </c>
      <c r="B211" s="72">
        <v>212</v>
      </c>
      <c r="C211" s="72" t="s">
        <v>540</v>
      </c>
      <c r="D211" s="72" t="s">
        <v>2141</v>
      </c>
      <c r="E211" s="72" t="s">
        <v>492</v>
      </c>
      <c r="F211" s="72" t="s">
        <v>1211</v>
      </c>
      <c r="G211" s="75" t="s">
        <v>541</v>
      </c>
      <c r="H211" s="73" t="s">
        <v>1413</v>
      </c>
      <c r="I211" s="73" t="s">
        <v>1850</v>
      </c>
      <c r="J211" s="72"/>
    </row>
    <row r="212" spans="1:10" ht="60" customHeight="1">
      <c r="A212" s="72">
        <v>208</v>
      </c>
      <c r="B212" s="72">
        <v>213</v>
      </c>
      <c r="C212" s="72" t="s">
        <v>542</v>
      </c>
      <c r="D212" s="72" t="s">
        <v>2143</v>
      </c>
      <c r="E212" s="72" t="s">
        <v>543</v>
      </c>
      <c r="F212" s="72" t="s">
        <v>1211</v>
      </c>
      <c r="G212" s="75"/>
      <c r="H212" s="74" t="s">
        <v>2237</v>
      </c>
      <c r="I212" s="73" t="s">
        <v>1851</v>
      </c>
      <c r="J212" s="72"/>
    </row>
    <row r="213" spans="1:10" ht="60" customHeight="1">
      <c r="A213" s="72">
        <v>209</v>
      </c>
      <c r="B213" s="72">
        <v>214</v>
      </c>
      <c r="C213" s="72" t="s">
        <v>544</v>
      </c>
      <c r="D213" s="72" t="s">
        <v>2141</v>
      </c>
      <c r="E213" s="72" t="s">
        <v>545</v>
      </c>
      <c r="F213" s="72" t="s">
        <v>1211</v>
      </c>
      <c r="G213" s="75"/>
      <c r="H213" s="74" t="s">
        <v>2238</v>
      </c>
      <c r="I213" s="73" t="s">
        <v>1852</v>
      </c>
      <c r="J213" s="72"/>
    </row>
    <row r="214" spans="1:10" ht="60" customHeight="1">
      <c r="A214" s="72">
        <v>210</v>
      </c>
      <c r="B214" s="72">
        <v>215</v>
      </c>
      <c r="C214" s="72" t="s">
        <v>546</v>
      </c>
      <c r="D214" s="72" t="s">
        <v>2143</v>
      </c>
      <c r="E214" s="72" t="s">
        <v>547</v>
      </c>
      <c r="F214" s="72" t="s">
        <v>1211</v>
      </c>
      <c r="G214" s="75"/>
      <c r="H214" s="73" t="s">
        <v>1414</v>
      </c>
      <c r="I214" s="73" t="s">
        <v>1853</v>
      </c>
      <c r="J214" s="72"/>
    </row>
    <row r="215" spans="1:10" ht="60" customHeight="1">
      <c r="A215" s="72">
        <v>211</v>
      </c>
      <c r="B215" s="72">
        <v>217</v>
      </c>
      <c r="C215" s="72" t="s">
        <v>550</v>
      </c>
      <c r="D215" s="72" t="s">
        <v>2143</v>
      </c>
      <c r="E215" s="72" t="s">
        <v>551</v>
      </c>
      <c r="F215" s="72" t="s">
        <v>1211</v>
      </c>
      <c r="G215" s="75"/>
      <c r="H215" s="74" t="s">
        <v>2239</v>
      </c>
      <c r="I215" s="73" t="s">
        <v>1855</v>
      </c>
      <c r="J215" s="72"/>
    </row>
    <row r="216" spans="1:10" ht="60" customHeight="1">
      <c r="A216" s="72">
        <v>212</v>
      </c>
      <c r="B216" s="72">
        <v>218</v>
      </c>
      <c r="C216" s="72" t="s">
        <v>552</v>
      </c>
      <c r="D216" s="72" t="s">
        <v>2141</v>
      </c>
      <c r="E216" s="72" t="s">
        <v>553</v>
      </c>
      <c r="F216" s="72" t="s">
        <v>1211</v>
      </c>
      <c r="G216" s="75" t="s">
        <v>554</v>
      </c>
      <c r="H216" s="73" t="s">
        <v>1416</v>
      </c>
      <c r="I216" s="73" t="s">
        <v>1856</v>
      </c>
      <c r="J216" s="72"/>
    </row>
    <row r="217" spans="1:10" ht="60" customHeight="1">
      <c r="A217" s="72">
        <v>213</v>
      </c>
      <c r="B217" s="72">
        <v>219</v>
      </c>
      <c r="C217" s="72" t="s">
        <v>555</v>
      </c>
      <c r="D217" s="72" t="s">
        <v>2143</v>
      </c>
      <c r="E217" s="72" t="s">
        <v>556</v>
      </c>
      <c r="F217" s="72" t="s">
        <v>1211</v>
      </c>
      <c r="G217" s="72"/>
      <c r="H217" s="73" t="s">
        <v>1417</v>
      </c>
      <c r="I217" s="73" t="s">
        <v>2191</v>
      </c>
      <c r="J217" s="72"/>
    </row>
    <row r="218" spans="1:10" ht="60" customHeight="1">
      <c r="A218" s="72">
        <v>214</v>
      </c>
      <c r="B218" s="72">
        <v>220</v>
      </c>
      <c r="C218" s="72" t="s">
        <v>557</v>
      </c>
      <c r="D218" s="72" t="s">
        <v>2141</v>
      </c>
      <c r="E218" s="72" t="s">
        <v>558</v>
      </c>
      <c r="F218" s="72" t="s">
        <v>1211</v>
      </c>
      <c r="G218" s="72"/>
      <c r="H218" s="74" t="s">
        <v>2240</v>
      </c>
      <c r="I218" s="73" t="s">
        <v>1858</v>
      </c>
      <c r="J218" s="72"/>
    </row>
    <row r="219" spans="1:10" ht="60" customHeight="1">
      <c r="A219" s="72">
        <v>215</v>
      </c>
      <c r="B219" s="72">
        <v>221</v>
      </c>
      <c r="C219" s="72" t="s">
        <v>559</v>
      </c>
      <c r="D219" s="72" t="s">
        <v>2141</v>
      </c>
      <c r="E219" s="72" t="s">
        <v>560</v>
      </c>
      <c r="F219" s="72" t="s">
        <v>1211</v>
      </c>
      <c r="G219" s="75"/>
      <c r="H219" s="72" t="s">
        <v>2241</v>
      </c>
      <c r="I219" s="73" t="s">
        <v>1859</v>
      </c>
      <c r="J219" s="72"/>
    </row>
    <row r="220" spans="1:10" ht="60" customHeight="1">
      <c r="A220" s="72">
        <v>216</v>
      </c>
      <c r="B220" s="72">
        <v>222</v>
      </c>
      <c r="C220" s="72" t="s">
        <v>561</v>
      </c>
      <c r="D220" s="72" t="s">
        <v>2143</v>
      </c>
      <c r="E220" s="72" t="s">
        <v>562</v>
      </c>
      <c r="F220" s="72" t="s">
        <v>1211</v>
      </c>
      <c r="G220" s="72"/>
      <c r="H220" s="73" t="s">
        <v>1418</v>
      </c>
      <c r="I220" s="73" t="s">
        <v>1860</v>
      </c>
      <c r="J220" s="72"/>
    </row>
    <row r="221" spans="1:10" ht="60" customHeight="1">
      <c r="A221" s="72">
        <v>217</v>
      </c>
      <c r="B221" s="72">
        <v>223</v>
      </c>
      <c r="C221" s="72" t="s">
        <v>563</v>
      </c>
      <c r="D221" s="72" t="s">
        <v>2141</v>
      </c>
      <c r="E221" s="72" t="s">
        <v>564</v>
      </c>
      <c r="F221" s="72" t="s">
        <v>1211</v>
      </c>
      <c r="G221" s="72"/>
      <c r="H221" s="72" t="s">
        <v>2242</v>
      </c>
      <c r="I221" s="73" t="s">
        <v>1861</v>
      </c>
      <c r="J221" s="72"/>
    </row>
    <row r="222" spans="1:10" ht="60" customHeight="1">
      <c r="A222" s="72">
        <v>218</v>
      </c>
      <c r="B222" s="72">
        <v>224</v>
      </c>
      <c r="C222" s="72" t="s">
        <v>565</v>
      </c>
      <c r="D222" s="72" t="s">
        <v>2141</v>
      </c>
      <c r="E222" s="72" t="s">
        <v>566</v>
      </c>
      <c r="F222" s="72" t="s">
        <v>1211</v>
      </c>
      <c r="G222" s="72"/>
      <c r="H222" s="73" t="s">
        <v>1419</v>
      </c>
      <c r="I222" s="73" t="s">
        <v>1862</v>
      </c>
      <c r="J222" s="72"/>
    </row>
    <row r="223" spans="1:10" ht="60" customHeight="1">
      <c r="A223" s="72">
        <v>219</v>
      </c>
      <c r="B223" s="72">
        <v>225</v>
      </c>
      <c r="C223" s="72" t="s">
        <v>567</v>
      </c>
      <c r="D223" s="72" t="s">
        <v>2141</v>
      </c>
      <c r="E223" s="72" t="s">
        <v>568</v>
      </c>
      <c r="F223" s="72" t="s">
        <v>1211</v>
      </c>
      <c r="G223" s="75"/>
      <c r="H223" s="73" t="s">
        <v>1420</v>
      </c>
      <c r="I223" s="73" t="s">
        <v>1863</v>
      </c>
      <c r="J223" s="72"/>
    </row>
    <row r="224" spans="1:10" ht="60" customHeight="1">
      <c r="A224" s="72">
        <v>220</v>
      </c>
      <c r="B224" s="72">
        <v>226</v>
      </c>
      <c r="C224" s="72" t="s">
        <v>569</v>
      </c>
      <c r="D224" s="72" t="s">
        <v>2141</v>
      </c>
      <c r="E224" s="72" t="s">
        <v>570</v>
      </c>
      <c r="F224" s="72" t="s">
        <v>1211</v>
      </c>
      <c r="G224" s="75"/>
      <c r="H224" s="73" t="s">
        <v>1421</v>
      </c>
      <c r="I224" s="73" t="s">
        <v>1864</v>
      </c>
      <c r="J224" s="72"/>
    </row>
    <row r="225" spans="1:10" ht="60" customHeight="1">
      <c r="A225" s="72">
        <v>221</v>
      </c>
      <c r="B225" s="72">
        <v>227</v>
      </c>
      <c r="C225" s="72" t="s">
        <v>571</v>
      </c>
      <c r="D225" s="72" t="s">
        <v>2141</v>
      </c>
      <c r="E225" s="72" t="s">
        <v>572</v>
      </c>
      <c r="F225" s="72" t="s">
        <v>1211</v>
      </c>
      <c r="G225" s="75"/>
      <c r="H225" s="73" t="s">
        <v>1422</v>
      </c>
      <c r="I225" s="73" t="s">
        <v>1865</v>
      </c>
      <c r="J225" s="72"/>
    </row>
    <row r="226" spans="1:10" ht="60" customHeight="1">
      <c r="A226" s="72">
        <v>222</v>
      </c>
      <c r="B226" s="72">
        <v>228</v>
      </c>
      <c r="C226" s="72" t="s">
        <v>573</v>
      </c>
      <c r="D226" s="72" t="s">
        <v>2143</v>
      </c>
      <c r="E226" s="72" t="s">
        <v>574</v>
      </c>
      <c r="F226" s="72" t="s">
        <v>1211</v>
      </c>
      <c r="G226" s="72" t="s">
        <v>575</v>
      </c>
      <c r="H226" s="73" t="s">
        <v>1423</v>
      </c>
      <c r="I226" s="73" t="s">
        <v>1866</v>
      </c>
      <c r="J226" s="72"/>
    </row>
    <row r="227" spans="1:10" ht="60" customHeight="1">
      <c r="A227" s="72">
        <v>223</v>
      </c>
      <c r="B227" s="72">
        <v>229</v>
      </c>
      <c r="C227" s="72" t="s">
        <v>576</v>
      </c>
      <c r="D227" s="72" t="s">
        <v>2141</v>
      </c>
      <c r="E227" s="72" t="s">
        <v>577</v>
      </c>
      <c r="F227" s="72" t="s">
        <v>1211</v>
      </c>
      <c r="G227" s="72"/>
      <c r="H227" s="73" t="s">
        <v>1424</v>
      </c>
      <c r="I227" s="73" t="s">
        <v>1867</v>
      </c>
      <c r="J227" s="72"/>
    </row>
    <row r="228" spans="1:10" ht="60" customHeight="1">
      <c r="A228" s="72">
        <v>224</v>
      </c>
      <c r="B228" s="72">
        <v>230</v>
      </c>
      <c r="C228" s="72" t="s">
        <v>578</v>
      </c>
      <c r="D228" s="72" t="s">
        <v>2143</v>
      </c>
      <c r="E228" s="72" t="s">
        <v>579</v>
      </c>
      <c r="F228" s="72" t="s">
        <v>1212</v>
      </c>
      <c r="G228" s="75" t="s">
        <v>580</v>
      </c>
      <c r="H228" s="73" t="s">
        <v>1425</v>
      </c>
      <c r="I228" s="73" t="s">
        <v>1868</v>
      </c>
      <c r="J228" s="72"/>
    </row>
    <row r="229" spans="1:10" ht="60" customHeight="1">
      <c r="A229" s="72">
        <v>225</v>
      </c>
      <c r="B229" s="72">
        <v>231</v>
      </c>
      <c r="C229" s="72" t="s">
        <v>581</v>
      </c>
      <c r="D229" s="72" t="s">
        <v>2141</v>
      </c>
      <c r="E229" s="72" t="s">
        <v>574</v>
      </c>
      <c r="F229" s="72" t="s">
        <v>1212</v>
      </c>
      <c r="G229" s="75" t="s">
        <v>582</v>
      </c>
      <c r="H229" s="73" t="s">
        <v>1426</v>
      </c>
      <c r="I229" s="73" t="s">
        <v>1869</v>
      </c>
      <c r="J229" s="72"/>
    </row>
    <row r="230" spans="1:10" ht="60" customHeight="1">
      <c r="A230" s="72">
        <v>226</v>
      </c>
      <c r="B230" s="72">
        <v>232</v>
      </c>
      <c r="C230" s="72" t="s">
        <v>583</v>
      </c>
      <c r="D230" s="72" t="s">
        <v>2141</v>
      </c>
      <c r="E230" s="72" t="s">
        <v>584</v>
      </c>
      <c r="F230" s="72" t="s">
        <v>1212</v>
      </c>
      <c r="G230" s="75" t="s">
        <v>585</v>
      </c>
      <c r="H230" s="73" t="s">
        <v>1427</v>
      </c>
      <c r="I230" s="73" t="s">
        <v>1870</v>
      </c>
      <c r="J230" s="72"/>
    </row>
    <row r="231" spans="1:10" ht="60" customHeight="1">
      <c r="A231" s="72">
        <v>227</v>
      </c>
      <c r="B231" s="72">
        <v>233</v>
      </c>
      <c r="C231" s="72" t="s">
        <v>586</v>
      </c>
      <c r="D231" s="72" t="s">
        <v>2141</v>
      </c>
      <c r="E231" s="72" t="s">
        <v>587</v>
      </c>
      <c r="F231" s="72" t="s">
        <v>1212</v>
      </c>
      <c r="G231" s="75" t="s">
        <v>588</v>
      </c>
      <c r="H231" s="72" t="s">
        <v>2243</v>
      </c>
      <c r="I231" s="73" t="s">
        <v>2105</v>
      </c>
      <c r="J231" s="72"/>
    </row>
    <row r="232" spans="1:10" ht="60" customHeight="1">
      <c r="A232" s="72">
        <v>228</v>
      </c>
      <c r="B232" s="72">
        <v>234</v>
      </c>
      <c r="C232" s="72" t="s">
        <v>589</v>
      </c>
      <c r="D232" s="72" t="s">
        <v>2141</v>
      </c>
      <c r="E232" s="72" t="s">
        <v>223</v>
      </c>
      <c r="F232" s="72" t="s">
        <v>1212</v>
      </c>
      <c r="G232" s="75" t="s">
        <v>590</v>
      </c>
      <c r="H232" s="73" t="s">
        <v>1428</v>
      </c>
      <c r="I232" s="73" t="s">
        <v>1871</v>
      </c>
      <c r="J232" s="72"/>
    </row>
    <row r="233" spans="1:10" ht="60" customHeight="1">
      <c r="A233" s="72">
        <v>229</v>
      </c>
      <c r="B233" s="72">
        <v>235</v>
      </c>
      <c r="C233" s="72" t="s">
        <v>591</v>
      </c>
      <c r="D233" s="72" t="s">
        <v>2141</v>
      </c>
      <c r="E233" s="72" t="s">
        <v>592</v>
      </c>
      <c r="F233" s="72" t="s">
        <v>1212</v>
      </c>
      <c r="G233" s="75" t="s">
        <v>593</v>
      </c>
      <c r="H233" s="73" t="s">
        <v>1429</v>
      </c>
      <c r="I233" s="73" t="s">
        <v>1872</v>
      </c>
      <c r="J233" s="72"/>
    </row>
    <row r="234" spans="1:10" ht="60" customHeight="1">
      <c r="A234" s="72">
        <v>230</v>
      </c>
      <c r="B234" s="72">
        <v>236</v>
      </c>
      <c r="C234" s="72" t="s">
        <v>594</v>
      </c>
      <c r="D234" s="72" t="s">
        <v>2141</v>
      </c>
      <c r="E234" s="72" t="s">
        <v>595</v>
      </c>
      <c r="F234" s="72" t="s">
        <v>1212</v>
      </c>
      <c r="G234" s="75" t="s">
        <v>596</v>
      </c>
      <c r="H234" s="73" t="s">
        <v>1430</v>
      </c>
      <c r="I234" s="73" t="s">
        <v>1873</v>
      </c>
      <c r="J234" s="72"/>
    </row>
    <row r="235" spans="1:10" ht="60" customHeight="1">
      <c r="A235" s="72">
        <v>231</v>
      </c>
      <c r="B235" s="72">
        <v>237</v>
      </c>
      <c r="C235" s="72" t="s">
        <v>597</v>
      </c>
      <c r="D235" s="72" t="s">
        <v>2141</v>
      </c>
      <c r="E235" s="72" t="s">
        <v>598</v>
      </c>
      <c r="F235" s="72" t="s">
        <v>1212</v>
      </c>
      <c r="G235" s="75" t="s">
        <v>599</v>
      </c>
      <c r="H235" s="73" t="s">
        <v>1431</v>
      </c>
      <c r="I235" s="73" t="s">
        <v>1874</v>
      </c>
      <c r="J235" s="72"/>
    </row>
    <row r="236" spans="1:10" ht="60" customHeight="1">
      <c r="A236" s="72">
        <v>232</v>
      </c>
      <c r="B236" s="72">
        <v>238</v>
      </c>
      <c r="C236" s="72" t="s">
        <v>600</v>
      </c>
      <c r="D236" s="72" t="s">
        <v>2141</v>
      </c>
      <c r="E236" s="72" t="s">
        <v>601</v>
      </c>
      <c r="F236" s="72" t="s">
        <v>1212</v>
      </c>
      <c r="G236" s="75" t="s">
        <v>602</v>
      </c>
      <c r="H236" s="73" t="s">
        <v>1432</v>
      </c>
      <c r="I236" s="73" t="s">
        <v>1875</v>
      </c>
      <c r="J236" s="72"/>
    </row>
    <row r="237" spans="1:10" ht="60" customHeight="1">
      <c r="A237" s="72">
        <v>233</v>
      </c>
      <c r="B237" s="72">
        <v>239</v>
      </c>
      <c r="C237" s="72" t="s">
        <v>603</v>
      </c>
      <c r="D237" s="72" t="s">
        <v>2143</v>
      </c>
      <c r="E237" s="72" t="s">
        <v>604</v>
      </c>
      <c r="F237" s="72" t="s">
        <v>1212</v>
      </c>
      <c r="G237" s="75" t="s">
        <v>605</v>
      </c>
      <c r="H237" s="73" t="s">
        <v>1433</v>
      </c>
      <c r="I237" s="73" t="s">
        <v>1876</v>
      </c>
      <c r="J237" s="72"/>
    </row>
    <row r="238" spans="1:10" ht="60" customHeight="1">
      <c r="A238" s="72">
        <v>234</v>
      </c>
      <c r="B238" s="72">
        <v>240</v>
      </c>
      <c r="C238" s="72" t="s">
        <v>606</v>
      </c>
      <c r="D238" s="72" t="s">
        <v>2141</v>
      </c>
      <c r="E238" s="72" t="s">
        <v>607</v>
      </c>
      <c r="F238" s="72" t="s">
        <v>1212</v>
      </c>
      <c r="G238" s="75" t="s">
        <v>608</v>
      </c>
      <c r="H238" s="73" t="s">
        <v>1434</v>
      </c>
      <c r="I238" s="73" t="s">
        <v>1877</v>
      </c>
      <c r="J238" s="72"/>
    </row>
    <row r="239" spans="1:10" ht="60" customHeight="1">
      <c r="A239" s="72">
        <v>235</v>
      </c>
      <c r="B239" s="72">
        <v>242</v>
      </c>
      <c r="C239" s="72" t="s">
        <v>612</v>
      </c>
      <c r="D239" s="72" t="s">
        <v>2141</v>
      </c>
      <c r="E239" s="72" t="s">
        <v>613</v>
      </c>
      <c r="F239" s="72" t="s">
        <v>1212</v>
      </c>
      <c r="G239" s="75" t="s">
        <v>614</v>
      </c>
      <c r="H239" s="73" t="s">
        <v>1436</v>
      </c>
      <c r="I239" s="73" t="s">
        <v>1879</v>
      </c>
      <c r="J239" s="72"/>
    </row>
    <row r="240" spans="1:10" ht="60" customHeight="1">
      <c r="A240" s="72">
        <v>236</v>
      </c>
      <c r="B240" s="72">
        <v>243</v>
      </c>
      <c r="C240" s="72" t="s">
        <v>615</v>
      </c>
      <c r="D240" s="72" t="s">
        <v>2141</v>
      </c>
      <c r="E240" s="72" t="s">
        <v>151</v>
      </c>
      <c r="F240" s="72" t="s">
        <v>1212</v>
      </c>
      <c r="G240" s="75" t="s">
        <v>616</v>
      </c>
      <c r="H240" s="73" t="s">
        <v>1437</v>
      </c>
      <c r="I240" s="73" t="s">
        <v>1880</v>
      </c>
      <c r="J240" s="72"/>
    </row>
    <row r="241" spans="1:10" ht="60" customHeight="1">
      <c r="A241" s="72">
        <v>237</v>
      </c>
      <c r="B241" s="72">
        <v>245</v>
      </c>
      <c r="C241" s="72" t="s">
        <v>620</v>
      </c>
      <c r="D241" s="72" t="s">
        <v>2141</v>
      </c>
      <c r="E241" s="72" t="s">
        <v>621</v>
      </c>
      <c r="F241" s="72" t="s">
        <v>1212</v>
      </c>
      <c r="G241" s="75" t="s">
        <v>622</v>
      </c>
      <c r="H241" s="73" t="s">
        <v>1439</v>
      </c>
      <c r="I241" s="73" t="s">
        <v>1881</v>
      </c>
      <c r="J241" s="72"/>
    </row>
    <row r="242" spans="1:10" ht="60" customHeight="1">
      <c r="A242" s="72">
        <v>238</v>
      </c>
      <c r="B242" s="72">
        <v>246</v>
      </c>
      <c r="C242" s="72" t="s">
        <v>623</v>
      </c>
      <c r="D242" s="72" t="s">
        <v>2141</v>
      </c>
      <c r="E242" s="72" t="s">
        <v>624</v>
      </c>
      <c r="F242" s="72" t="s">
        <v>1212</v>
      </c>
      <c r="G242" s="75" t="s">
        <v>625</v>
      </c>
      <c r="H242" s="73" t="s">
        <v>1440</v>
      </c>
      <c r="I242" s="73" t="s">
        <v>1882</v>
      </c>
      <c r="J242" s="72"/>
    </row>
    <row r="243" spans="1:10" ht="60" customHeight="1">
      <c r="A243" s="72">
        <v>239</v>
      </c>
      <c r="B243" s="72">
        <v>247</v>
      </c>
      <c r="C243" s="72" t="s">
        <v>626</v>
      </c>
      <c r="D243" s="72" t="s">
        <v>2143</v>
      </c>
      <c r="E243" s="72" t="s">
        <v>627</v>
      </c>
      <c r="F243" s="72" t="s">
        <v>1212</v>
      </c>
      <c r="G243" s="75" t="s">
        <v>628</v>
      </c>
      <c r="H243" s="73" t="s">
        <v>1441</v>
      </c>
      <c r="I243" s="73" t="s">
        <v>1883</v>
      </c>
      <c r="J243" s="72"/>
    </row>
    <row r="244" spans="1:10" ht="60" customHeight="1">
      <c r="A244" s="72">
        <v>240</v>
      </c>
      <c r="B244" s="72">
        <v>248</v>
      </c>
      <c r="C244" s="72" t="s">
        <v>629</v>
      </c>
      <c r="D244" s="72" t="s">
        <v>2141</v>
      </c>
      <c r="E244" s="72" t="s">
        <v>630</v>
      </c>
      <c r="F244" s="72" t="s">
        <v>1212</v>
      </c>
      <c r="G244" s="75" t="s">
        <v>631</v>
      </c>
      <c r="H244" s="73" t="s">
        <v>2150</v>
      </c>
      <c r="I244" s="73" t="s">
        <v>1884</v>
      </c>
      <c r="J244" s="72"/>
    </row>
    <row r="245" spans="1:10" ht="60" customHeight="1">
      <c r="A245" s="72">
        <v>241</v>
      </c>
      <c r="B245" s="72">
        <v>249</v>
      </c>
      <c r="C245" s="72" t="s">
        <v>632</v>
      </c>
      <c r="D245" s="72" t="s">
        <v>2141</v>
      </c>
      <c r="E245" s="72" t="s">
        <v>633</v>
      </c>
      <c r="F245" s="72" t="s">
        <v>1212</v>
      </c>
      <c r="G245" s="75" t="s">
        <v>634</v>
      </c>
      <c r="H245" s="73" t="s">
        <v>1442</v>
      </c>
      <c r="I245" s="73" t="s">
        <v>1885</v>
      </c>
      <c r="J245" s="72"/>
    </row>
    <row r="246" spans="1:10" ht="60" customHeight="1">
      <c r="A246" s="72">
        <v>242</v>
      </c>
      <c r="B246" s="72">
        <v>250</v>
      </c>
      <c r="C246" s="72" t="s">
        <v>635</v>
      </c>
      <c r="D246" s="72" t="s">
        <v>2141</v>
      </c>
      <c r="E246" s="72" t="s">
        <v>636</v>
      </c>
      <c r="F246" s="72" t="s">
        <v>1212</v>
      </c>
      <c r="G246" s="75" t="s">
        <v>637</v>
      </c>
      <c r="H246" s="73" t="s">
        <v>2151</v>
      </c>
      <c r="I246" s="73" t="s">
        <v>2192</v>
      </c>
      <c r="J246" s="72"/>
    </row>
    <row r="247" spans="1:10" ht="60" customHeight="1">
      <c r="A247" s="72">
        <v>243</v>
      </c>
      <c r="B247" s="72">
        <v>251</v>
      </c>
      <c r="C247" s="72" t="s">
        <v>638</v>
      </c>
      <c r="D247" s="72" t="s">
        <v>2141</v>
      </c>
      <c r="E247" s="72" t="s">
        <v>639</v>
      </c>
      <c r="F247" s="72" t="s">
        <v>1212</v>
      </c>
      <c r="G247" s="75" t="s">
        <v>640</v>
      </c>
      <c r="H247" s="73" t="s">
        <v>1443</v>
      </c>
      <c r="I247" s="73" t="s">
        <v>1887</v>
      </c>
      <c r="J247" s="72"/>
    </row>
    <row r="248" spans="1:10" ht="60" customHeight="1">
      <c r="A248" s="72">
        <v>244</v>
      </c>
      <c r="B248" s="72">
        <v>252</v>
      </c>
      <c r="C248" s="72" t="s">
        <v>641</v>
      </c>
      <c r="D248" s="72" t="s">
        <v>2141</v>
      </c>
      <c r="E248" s="72" t="s">
        <v>642</v>
      </c>
      <c r="F248" s="72" t="s">
        <v>1212</v>
      </c>
      <c r="G248" s="75" t="s">
        <v>643</v>
      </c>
      <c r="H248" s="73" t="s">
        <v>1444</v>
      </c>
      <c r="I248" s="73" t="s">
        <v>2193</v>
      </c>
      <c r="J248" s="72"/>
    </row>
    <row r="249" spans="1:10" ht="60" customHeight="1">
      <c r="A249" s="72">
        <v>245</v>
      </c>
      <c r="B249" s="72">
        <v>253</v>
      </c>
      <c r="C249" s="72" t="s">
        <v>644</v>
      </c>
      <c r="D249" s="72" t="s">
        <v>2141</v>
      </c>
      <c r="E249" s="72" t="s">
        <v>645</v>
      </c>
      <c r="F249" s="72" t="s">
        <v>1212</v>
      </c>
      <c r="G249" s="75" t="s">
        <v>646</v>
      </c>
      <c r="H249" s="73" t="s">
        <v>1445</v>
      </c>
      <c r="I249" s="73" t="s">
        <v>1889</v>
      </c>
      <c r="J249" s="72"/>
    </row>
    <row r="250" spans="1:10" ht="60" customHeight="1">
      <c r="A250" s="72">
        <v>246</v>
      </c>
      <c r="B250" s="72">
        <v>254</v>
      </c>
      <c r="C250" s="72" t="s">
        <v>647</v>
      </c>
      <c r="D250" s="72" t="s">
        <v>2141</v>
      </c>
      <c r="E250" s="72" t="s">
        <v>648</v>
      </c>
      <c r="F250" s="72" t="s">
        <v>1212</v>
      </c>
      <c r="G250" s="75" t="s">
        <v>649</v>
      </c>
      <c r="H250" s="73" t="s">
        <v>1446</v>
      </c>
      <c r="I250" s="73" t="s">
        <v>1890</v>
      </c>
      <c r="J250" s="72"/>
    </row>
    <row r="251" spans="1:10" ht="60" customHeight="1">
      <c r="A251" s="72">
        <v>247</v>
      </c>
      <c r="B251" s="72">
        <v>255</v>
      </c>
      <c r="C251" s="72" t="s">
        <v>650</v>
      </c>
      <c r="D251" s="72" t="s">
        <v>2141</v>
      </c>
      <c r="E251" s="72" t="s">
        <v>651</v>
      </c>
      <c r="F251" s="72" t="s">
        <v>1212</v>
      </c>
      <c r="G251" s="75" t="s">
        <v>652</v>
      </c>
      <c r="H251" s="73" t="s">
        <v>1447</v>
      </c>
      <c r="I251" s="73" t="s">
        <v>1891</v>
      </c>
      <c r="J251" s="72"/>
    </row>
    <row r="252" spans="1:10" ht="60" customHeight="1">
      <c r="A252" s="72">
        <v>248</v>
      </c>
      <c r="B252" s="72">
        <v>256</v>
      </c>
      <c r="C252" s="72" t="s">
        <v>653</v>
      </c>
      <c r="D252" s="72" t="s">
        <v>2141</v>
      </c>
      <c r="E252" s="72" t="s">
        <v>654</v>
      </c>
      <c r="F252" s="72" t="s">
        <v>1212</v>
      </c>
      <c r="G252" s="75" t="s">
        <v>655</v>
      </c>
      <c r="H252" s="73" t="s">
        <v>1448</v>
      </c>
      <c r="I252" s="73" t="s">
        <v>1892</v>
      </c>
      <c r="J252" s="72"/>
    </row>
    <row r="253" spans="1:10" ht="60" customHeight="1">
      <c r="A253" s="72">
        <v>249</v>
      </c>
      <c r="B253" s="72">
        <v>257</v>
      </c>
      <c r="C253" s="72" t="s">
        <v>656</v>
      </c>
      <c r="D253" s="72" t="s">
        <v>2141</v>
      </c>
      <c r="E253" s="72" t="s">
        <v>657</v>
      </c>
      <c r="F253" s="72" t="s">
        <v>1212</v>
      </c>
      <c r="G253" s="75" t="s">
        <v>658</v>
      </c>
      <c r="H253" s="73" t="s">
        <v>1449</v>
      </c>
      <c r="I253" s="73" t="s">
        <v>2194</v>
      </c>
      <c r="J253" s="72"/>
    </row>
    <row r="254" spans="1:10" ht="60" customHeight="1">
      <c r="A254" s="72">
        <v>250</v>
      </c>
      <c r="B254" s="72">
        <v>258</v>
      </c>
      <c r="C254" s="72" t="s">
        <v>659</v>
      </c>
      <c r="D254" s="72" t="s">
        <v>2141</v>
      </c>
      <c r="E254" s="72" t="s">
        <v>660</v>
      </c>
      <c r="F254" s="72" t="s">
        <v>1212</v>
      </c>
      <c r="G254" s="75" t="s">
        <v>661</v>
      </c>
      <c r="H254" s="73" t="s">
        <v>1450</v>
      </c>
      <c r="I254" s="73" t="s">
        <v>1894</v>
      </c>
      <c r="J254" s="72"/>
    </row>
    <row r="255" spans="1:10" ht="60" customHeight="1">
      <c r="A255" s="72">
        <v>251</v>
      </c>
      <c r="B255" s="72">
        <v>259</v>
      </c>
      <c r="C255" s="72" t="s">
        <v>662</v>
      </c>
      <c r="D255" s="72" t="s">
        <v>2141</v>
      </c>
      <c r="E255" s="72" t="s">
        <v>663</v>
      </c>
      <c r="F255" s="72" t="s">
        <v>1212</v>
      </c>
      <c r="G255" s="75" t="s">
        <v>664</v>
      </c>
      <c r="H255" s="73" t="s">
        <v>1451</v>
      </c>
      <c r="I255" s="73" t="s">
        <v>1895</v>
      </c>
      <c r="J255" s="72"/>
    </row>
    <row r="256" spans="1:10" ht="60" customHeight="1">
      <c r="A256" s="72">
        <v>252</v>
      </c>
      <c r="B256" s="72">
        <v>261</v>
      </c>
      <c r="C256" s="72" t="s">
        <v>668</v>
      </c>
      <c r="D256" s="72" t="s">
        <v>2141</v>
      </c>
      <c r="E256" s="72" t="s">
        <v>669</v>
      </c>
      <c r="F256" s="72" t="s">
        <v>1212</v>
      </c>
      <c r="G256" s="75" t="s">
        <v>670</v>
      </c>
      <c r="H256" s="73" t="s">
        <v>1453</v>
      </c>
      <c r="I256" s="73" t="s">
        <v>1897</v>
      </c>
      <c r="J256" s="72"/>
    </row>
    <row r="257" spans="1:10" ht="60" customHeight="1">
      <c r="A257" s="72">
        <v>253</v>
      </c>
      <c r="B257" s="72">
        <v>262</v>
      </c>
      <c r="C257" s="72" t="s">
        <v>671</v>
      </c>
      <c r="D257" s="72" t="s">
        <v>2141</v>
      </c>
      <c r="E257" s="72" t="s">
        <v>672</v>
      </c>
      <c r="F257" s="72" t="s">
        <v>1212</v>
      </c>
      <c r="G257" s="75" t="s">
        <v>673</v>
      </c>
      <c r="H257" s="73" t="s">
        <v>1454</v>
      </c>
      <c r="I257" s="73" t="s">
        <v>1898</v>
      </c>
      <c r="J257" s="72"/>
    </row>
    <row r="258" spans="1:10" ht="60" customHeight="1">
      <c r="A258" s="72">
        <v>254</v>
      </c>
      <c r="B258" s="72">
        <v>263</v>
      </c>
      <c r="C258" s="72" t="s">
        <v>674</v>
      </c>
      <c r="D258" s="72" t="s">
        <v>2143</v>
      </c>
      <c r="E258" s="72" t="s">
        <v>675</v>
      </c>
      <c r="F258" s="72" t="s">
        <v>1212</v>
      </c>
      <c r="G258" s="75" t="s">
        <v>676</v>
      </c>
      <c r="H258" s="73" t="s">
        <v>1455</v>
      </c>
      <c r="I258" s="73" t="s">
        <v>1899</v>
      </c>
      <c r="J258" s="72"/>
    </row>
    <row r="259" spans="1:10" ht="60" customHeight="1">
      <c r="A259" s="72">
        <v>255</v>
      </c>
      <c r="B259" s="72">
        <v>264</v>
      </c>
      <c r="C259" s="72" t="s">
        <v>677</v>
      </c>
      <c r="D259" s="72" t="s">
        <v>2141</v>
      </c>
      <c r="E259" s="72" t="s">
        <v>678</v>
      </c>
      <c r="F259" s="72" t="s">
        <v>1212</v>
      </c>
      <c r="G259" s="75" t="s">
        <v>679</v>
      </c>
      <c r="H259" s="73" t="s">
        <v>1456</v>
      </c>
      <c r="I259" s="73" t="s">
        <v>1900</v>
      </c>
      <c r="J259" s="72"/>
    </row>
    <row r="260" spans="1:10" ht="60" customHeight="1">
      <c r="A260" s="72">
        <v>256</v>
      </c>
      <c r="B260" s="72">
        <v>265</v>
      </c>
      <c r="C260" s="72" t="s">
        <v>680</v>
      </c>
      <c r="D260" s="72" t="s">
        <v>2141</v>
      </c>
      <c r="E260" s="72" t="s">
        <v>681</v>
      </c>
      <c r="F260" s="72" t="s">
        <v>1212</v>
      </c>
      <c r="G260" s="75" t="s">
        <v>682</v>
      </c>
      <c r="H260" s="73" t="s">
        <v>1457</v>
      </c>
      <c r="I260" s="73" t="s">
        <v>2106</v>
      </c>
      <c r="J260" s="72"/>
    </row>
    <row r="261" spans="1:10" ht="60" customHeight="1">
      <c r="A261" s="72">
        <v>257</v>
      </c>
      <c r="B261" s="72">
        <v>266</v>
      </c>
      <c r="C261" s="72" t="s">
        <v>683</v>
      </c>
      <c r="D261" s="72" t="s">
        <v>2141</v>
      </c>
      <c r="E261" s="72" t="s">
        <v>684</v>
      </c>
      <c r="F261" s="72" t="s">
        <v>1212</v>
      </c>
      <c r="G261" s="75" t="s">
        <v>685</v>
      </c>
      <c r="H261" s="73" t="s">
        <v>1458</v>
      </c>
      <c r="I261" s="73" t="s">
        <v>1901</v>
      </c>
      <c r="J261" s="72"/>
    </row>
    <row r="262" spans="1:10" ht="60" customHeight="1">
      <c r="A262" s="72">
        <v>258</v>
      </c>
      <c r="B262" s="72">
        <v>267</v>
      </c>
      <c r="C262" s="72" t="s">
        <v>686</v>
      </c>
      <c r="D262" s="72" t="s">
        <v>2141</v>
      </c>
      <c r="E262" s="72" t="s">
        <v>687</v>
      </c>
      <c r="F262" s="72" t="s">
        <v>1212</v>
      </c>
      <c r="G262" s="75" t="s">
        <v>688</v>
      </c>
      <c r="H262" s="73" t="s">
        <v>1459</v>
      </c>
      <c r="I262" s="73" t="s">
        <v>1902</v>
      </c>
      <c r="J262" s="72"/>
    </row>
    <row r="263" spans="1:10" ht="60" customHeight="1">
      <c r="A263" s="72">
        <v>259</v>
      </c>
      <c r="B263" s="72">
        <v>268</v>
      </c>
      <c r="C263" s="72" t="s">
        <v>689</v>
      </c>
      <c r="D263" s="72" t="s">
        <v>2141</v>
      </c>
      <c r="E263" s="72" t="s">
        <v>690</v>
      </c>
      <c r="F263" s="72" t="s">
        <v>1212</v>
      </c>
      <c r="G263" s="75" t="s">
        <v>691</v>
      </c>
      <c r="H263" s="73" t="s">
        <v>1460</v>
      </c>
      <c r="I263" s="73" t="s">
        <v>1903</v>
      </c>
      <c r="J263" s="72"/>
    </row>
    <row r="264" spans="1:10" ht="60" customHeight="1">
      <c r="A264" s="72">
        <v>260</v>
      </c>
      <c r="B264" s="72">
        <v>269</v>
      </c>
      <c r="C264" s="72" t="s">
        <v>692</v>
      </c>
      <c r="D264" s="72" t="s">
        <v>2141</v>
      </c>
      <c r="E264" s="72" t="s">
        <v>693</v>
      </c>
      <c r="F264" s="72" t="s">
        <v>1212</v>
      </c>
      <c r="G264" s="75" t="s">
        <v>694</v>
      </c>
      <c r="H264" s="73" t="s">
        <v>1461</v>
      </c>
      <c r="I264" s="73" t="s">
        <v>1904</v>
      </c>
      <c r="J264" s="72"/>
    </row>
    <row r="265" spans="1:10" ht="60" customHeight="1">
      <c r="A265" s="72">
        <v>261</v>
      </c>
      <c r="B265" s="72">
        <v>270</v>
      </c>
      <c r="C265" s="72" t="s">
        <v>695</v>
      </c>
      <c r="D265" s="72" t="s">
        <v>2141</v>
      </c>
      <c r="E265" s="72" t="s">
        <v>696</v>
      </c>
      <c r="F265" s="72" t="s">
        <v>1212</v>
      </c>
      <c r="G265" s="75"/>
      <c r="H265" s="73" t="s">
        <v>1462</v>
      </c>
      <c r="I265" s="73" t="s">
        <v>1905</v>
      </c>
      <c r="J265" s="72"/>
    </row>
    <row r="266" spans="1:10" ht="60" customHeight="1">
      <c r="A266" s="72">
        <v>262</v>
      </c>
      <c r="B266" s="72">
        <v>271</v>
      </c>
      <c r="C266" s="72" t="s">
        <v>697</v>
      </c>
      <c r="D266" s="72" t="s">
        <v>2141</v>
      </c>
      <c r="E266" s="72" t="s">
        <v>698</v>
      </c>
      <c r="F266" s="72" t="s">
        <v>1212</v>
      </c>
      <c r="G266" s="75" t="s">
        <v>699</v>
      </c>
      <c r="H266" s="73" t="s">
        <v>1463</v>
      </c>
      <c r="I266" s="73" t="s">
        <v>2107</v>
      </c>
      <c r="J266" s="72"/>
    </row>
    <row r="267" spans="1:10" ht="60" customHeight="1">
      <c r="A267" s="72">
        <v>263</v>
      </c>
      <c r="B267" s="72">
        <v>272</v>
      </c>
      <c r="C267" s="72" t="s">
        <v>700</v>
      </c>
      <c r="D267" s="72" t="s">
        <v>2141</v>
      </c>
      <c r="E267" s="72" t="s">
        <v>701</v>
      </c>
      <c r="F267" s="72" t="s">
        <v>1212</v>
      </c>
      <c r="G267" s="75" t="s">
        <v>702</v>
      </c>
      <c r="H267" s="73" t="s">
        <v>1464</v>
      </c>
      <c r="I267" s="73" t="s">
        <v>1906</v>
      </c>
      <c r="J267" s="72"/>
    </row>
    <row r="268" spans="1:10" ht="60" customHeight="1">
      <c r="A268" s="72">
        <v>264</v>
      </c>
      <c r="B268" s="72">
        <v>273</v>
      </c>
      <c r="C268" s="72" t="s">
        <v>703</v>
      </c>
      <c r="D268" s="72" t="s">
        <v>2141</v>
      </c>
      <c r="E268" s="72" t="s">
        <v>704</v>
      </c>
      <c r="F268" s="72" t="s">
        <v>1212</v>
      </c>
      <c r="G268" s="75"/>
      <c r="H268" s="73" t="s">
        <v>1465</v>
      </c>
      <c r="I268" s="73" t="s">
        <v>1907</v>
      </c>
      <c r="J268" s="72"/>
    </row>
    <row r="269" spans="1:10" ht="60" customHeight="1">
      <c r="A269" s="72">
        <v>265</v>
      </c>
      <c r="B269" s="72">
        <v>274</v>
      </c>
      <c r="C269" s="72" t="s">
        <v>705</v>
      </c>
      <c r="D269" s="72" t="s">
        <v>2141</v>
      </c>
      <c r="E269" s="72" t="s">
        <v>706</v>
      </c>
      <c r="F269" s="72" t="s">
        <v>1212</v>
      </c>
      <c r="G269" s="75"/>
      <c r="H269" s="73" t="s">
        <v>1466</v>
      </c>
      <c r="I269" s="73" t="s">
        <v>1908</v>
      </c>
      <c r="J269" s="72"/>
    </row>
    <row r="270" spans="1:10" ht="60" customHeight="1">
      <c r="A270" s="72">
        <v>266</v>
      </c>
      <c r="B270" s="72">
        <v>275</v>
      </c>
      <c r="C270" s="72" t="s">
        <v>707</v>
      </c>
      <c r="D270" s="72" t="s">
        <v>2141</v>
      </c>
      <c r="E270" s="72" t="s">
        <v>708</v>
      </c>
      <c r="F270" s="72" t="s">
        <v>1212</v>
      </c>
      <c r="G270" s="75"/>
      <c r="H270" s="73" t="s">
        <v>1467</v>
      </c>
      <c r="I270" s="73" t="s">
        <v>2195</v>
      </c>
      <c r="J270" s="72"/>
    </row>
    <row r="271" spans="1:10" ht="60" customHeight="1">
      <c r="A271" s="72">
        <v>267</v>
      </c>
      <c r="B271" s="72">
        <v>276</v>
      </c>
      <c r="C271" s="72" t="s">
        <v>709</v>
      </c>
      <c r="D271" s="72" t="s">
        <v>2141</v>
      </c>
      <c r="E271" s="72" t="s">
        <v>710</v>
      </c>
      <c r="F271" s="72" t="s">
        <v>1212</v>
      </c>
      <c r="G271" s="75"/>
      <c r="H271" s="74" t="s">
        <v>2244</v>
      </c>
      <c r="I271" s="73" t="s">
        <v>2196</v>
      </c>
      <c r="J271" s="72"/>
    </row>
    <row r="272" spans="1:10" ht="60" customHeight="1">
      <c r="A272" s="72">
        <v>268</v>
      </c>
      <c r="B272" s="72">
        <v>277</v>
      </c>
      <c r="C272" s="72" t="s">
        <v>711</v>
      </c>
      <c r="D272" s="72" t="s">
        <v>2141</v>
      </c>
      <c r="E272" s="72" t="s">
        <v>712</v>
      </c>
      <c r="F272" s="72" t="s">
        <v>1212</v>
      </c>
      <c r="G272" s="75" t="s">
        <v>713</v>
      </c>
      <c r="H272" s="73" t="s">
        <v>1468</v>
      </c>
      <c r="I272" s="73" t="s">
        <v>2108</v>
      </c>
      <c r="J272" s="72"/>
    </row>
    <row r="273" spans="1:10" ht="60" customHeight="1">
      <c r="A273" s="72">
        <v>269</v>
      </c>
      <c r="B273" s="72">
        <v>278</v>
      </c>
      <c r="C273" s="72" t="s">
        <v>714</v>
      </c>
      <c r="D273" s="72" t="s">
        <v>2141</v>
      </c>
      <c r="E273" s="72" t="s">
        <v>715</v>
      </c>
      <c r="F273" s="72" t="s">
        <v>1212</v>
      </c>
      <c r="G273" s="75"/>
      <c r="H273" s="73" t="s">
        <v>1469</v>
      </c>
      <c r="I273" s="73" t="s">
        <v>2197</v>
      </c>
      <c r="J273" s="72"/>
    </row>
    <row r="274" spans="1:10" ht="60" customHeight="1">
      <c r="A274" s="72">
        <v>270</v>
      </c>
      <c r="B274" s="72">
        <v>279</v>
      </c>
      <c r="C274" s="72" t="s">
        <v>716</v>
      </c>
      <c r="D274" s="72" t="s">
        <v>2141</v>
      </c>
      <c r="E274" s="72" t="s">
        <v>717</v>
      </c>
      <c r="F274" s="72" t="s">
        <v>1212</v>
      </c>
      <c r="G274" s="75"/>
      <c r="H274" s="73" t="s">
        <v>1470</v>
      </c>
      <c r="I274" s="73" t="s">
        <v>1912</v>
      </c>
      <c r="J274" s="72"/>
    </row>
    <row r="275" spans="1:10" ht="60" customHeight="1">
      <c r="A275" s="72">
        <v>271</v>
      </c>
      <c r="B275" s="72">
        <v>280</v>
      </c>
      <c r="C275" s="72" t="s">
        <v>718</v>
      </c>
      <c r="D275" s="72" t="s">
        <v>2141</v>
      </c>
      <c r="E275" s="72" t="s">
        <v>537</v>
      </c>
      <c r="F275" s="72" t="s">
        <v>1212</v>
      </c>
      <c r="G275" s="75" t="s">
        <v>719</v>
      </c>
      <c r="H275" s="73" t="s">
        <v>1471</v>
      </c>
      <c r="I275" s="73" t="s">
        <v>1913</v>
      </c>
      <c r="J275" s="72"/>
    </row>
    <row r="276" spans="1:10" ht="60" customHeight="1">
      <c r="A276" s="72">
        <v>272</v>
      </c>
      <c r="B276" s="72">
        <v>281</v>
      </c>
      <c r="C276" s="72" t="s">
        <v>720</v>
      </c>
      <c r="D276" s="72" t="s">
        <v>2143</v>
      </c>
      <c r="E276" s="72" t="s">
        <v>454</v>
      </c>
      <c r="F276" s="72" t="s">
        <v>1212</v>
      </c>
      <c r="G276" s="75"/>
      <c r="H276" s="73" t="s">
        <v>1472</v>
      </c>
      <c r="I276" s="73" t="s">
        <v>2198</v>
      </c>
      <c r="J276" s="72"/>
    </row>
    <row r="277" spans="1:10" ht="60" customHeight="1">
      <c r="A277" s="72">
        <v>273</v>
      </c>
      <c r="B277" s="72">
        <v>282</v>
      </c>
      <c r="C277" s="72" t="s">
        <v>721</v>
      </c>
      <c r="D277" s="72" t="s">
        <v>2141</v>
      </c>
      <c r="E277" s="72" t="s">
        <v>722</v>
      </c>
      <c r="F277" s="72" t="s">
        <v>1212</v>
      </c>
      <c r="G277" s="75"/>
      <c r="H277" s="73" t="s">
        <v>1473</v>
      </c>
      <c r="I277" s="73" t="s">
        <v>1915</v>
      </c>
      <c r="J277" s="72"/>
    </row>
    <row r="278" spans="1:10" ht="60" customHeight="1">
      <c r="A278" s="72">
        <v>274</v>
      </c>
      <c r="B278" s="72">
        <v>283</v>
      </c>
      <c r="C278" s="72" t="s">
        <v>723</v>
      </c>
      <c r="D278" s="72" t="s">
        <v>2141</v>
      </c>
      <c r="E278" s="72" t="s">
        <v>724</v>
      </c>
      <c r="F278" s="72" t="s">
        <v>1212</v>
      </c>
      <c r="G278" s="75"/>
      <c r="H278" s="74" t="s">
        <v>2245</v>
      </c>
      <c r="I278" s="73" t="s">
        <v>1916</v>
      </c>
      <c r="J278" s="72"/>
    </row>
    <row r="279" spans="1:10" ht="60" customHeight="1">
      <c r="A279" s="72">
        <v>275</v>
      </c>
      <c r="B279" s="72">
        <v>284</v>
      </c>
      <c r="C279" s="72" t="s">
        <v>725</v>
      </c>
      <c r="D279" s="72" t="s">
        <v>2141</v>
      </c>
      <c r="E279" s="72" t="s">
        <v>726</v>
      </c>
      <c r="F279" s="72" t="s">
        <v>1212</v>
      </c>
      <c r="G279" s="75"/>
      <c r="H279" s="73" t="s">
        <v>1474</v>
      </c>
      <c r="I279" s="73" t="s">
        <v>1917</v>
      </c>
      <c r="J279" s="72"/>
    </row>
    <row r="280" spans="1:10" ht="60" customHeight="1">
      <c r="A280" s="72">
        <v>276</v>
      </c>
      <c r="B280" s="72">
        <v>285</v>
      </c>
      <c r="C280" s="72" t="s">
        <v>727</v>
      </c>
      <c r="D280" s="72" t="s">
        <v>2141</v>
      </c>
      <c r="E280" s="72" t="s">
        <v>728</v>
      </c>
      <c r="F280" s="72" t="s">
        <v>1212</v>
      </c>
      <c r="G280" s="75"/>
      <c r="H280" s="73" t="s">
        <v>1475</v>
      </c>
      <c r="I280" s="73" t="s">
        <v>1919</v>
      </c>
      <c r="J280" s="72"/>
    </row>
    <row r="281" spans="1:10" ht="60" customHeight="1">
      <c r="A281" s="72">
        <v>277</v>
      </c>
      <c r="B281" s="72">
        <v>286</v>
      </c>
      <c r="C281" s="72" t="s">
        <v>729</v>
      </c>
      <c r="D281" s="72" t="s">
        <v>2143</v>
      </c>
      <c r="E281" s="72" t="s">
        <v>730</v>
      </c>
      <c r="F281" s="72" t="s">
        <v>1212</v>
      </c>
      <c r="G281" s="75"/>
      <c r="H281" s="73" t="s">
        <v>1476</v>
      </c>
      <c r="I281" s="73" t="s">
        <v>1918</v>
      </c>
      <c r="J281" s="72"/>
    </row>
    <row r="282" spans="1:10" ht="60" customHeight="1">
      <c r="A282" s="72">
        <v>278</v>
      </c>
      <c r="B282" s="72">
        <v>287</v>
      </c>
      <c r="C282" s="72" t="s">
        <v>731</v>
      </c>
      <c r="D282" s="72" t="s">
        <v>2141</v>
      </c>
      <c r="E282" s="72" t="s">
        <v>473</v>
      </c>
      <c r="F282" s="72" t="s">
        <v>1212</v>
      </c>
      <c r="G282" s="75"/>
      <c r="H282" s="73" t="s">
        <v>1477</v>
      </c>
      <c r="I282" s="73" t="s">
        <v>1920</v>
      </c>
      <c r="J282" s="72"/>
    </row>
    <row r="283" spans="1:10" ht="60" customHeight="1">
      <c r="A283" s="72">
        <v>279</v>
      </c>
      <c r="B283" s="72">
        <v>288</v>
      </c>
      <c r="C283" s="72" t="s">
        <v>732</v>
      </c>
      <c r="D283" s="72" t="s">
        <v>2141</v>
      </c>
      <c r="E283" s="72" t="s">
        <v>733</v>
      </c>
      <c r="F283" s="72" t="s">
        <v>1212</v>
      </c>
      <c r="G283" s="75"/>
      <c r="H283" s="73" t="s">
        <v>1478</v>
      </c>
      <c r="I283" s="73" t="s">
        <v>2104</v>
      </c>
      <c r="J283" s="72"/>
    </row>
    <row r="284" spans="1:10" ht="60" customHeight="1">
      <c r="A284" s="72">
        <v>280</v>
      </c>
      <c r="B284" s="72">
        <v>289</v>
      </c>
      <c r="C284" s="72" t="s">
        <v>734</v>
      </c>
      <c r="D284" s="72" t="s">
        <v>2141</v>
      </c>
      <c r="E284" s="72" t="s">
        <v>735</v>
      </c>
      <c r="F284" s="72" t="s">
        <v>1212</v>
      </c>
      <c r="G284" s="75"/>
      <c r="H284" s="73" t="s">
        <v>1479</v>
      </c>
      <c r="I284" s="73" t="s">
        <v>1921</v>
      </c>
      <c r="J284" s="72"/>
    </row>
    <row r="285" spans="1:10" ht="60" customHeight="1">
      <c r="A285" s="72">
        <v>281</v>
      </c>
      <c r="B285" s="72">
        <v>290</v>
      </c>
      <c r="C285" s="72" t="s">
        <v>736</v>
      </c>
      <c r="D285" s="72" t="s">
        <v>2141</v>
      </c>
      <c r="E285" s="72" t="s">
        <v>737</v>
      </c>
      <c r="F285" s="72" t="s">
        <v>1212</v>
      </c>
      <c r="G285" s="75"/>
      <c r="H285" s="73" t="s">
        <v>1480</v>
      </c>
      <c r="I285" s="73" t="s">
        <v>1922</v>
      </c>
      <c r="J285" s="72"/>
    </row>
    <row r="286" spans="1:10" ht="60" customHeight="1">
      <c r="A286" s="72">
        <v>282</v>
      </c>
      <c r="B286" s="72">
        <v>291</v>
      </c>
      <c r="C286" s="72" t="s">
        <v>738</v>
      </c>
      <c r="D286" s="72" t="s">
        <v>2141</v>
      </c>
      <c r="E286" s="72" t="s">
        <v>739</v>
      </c>
      <c r="F286" s="72" t="s">
        <v>1212</v>
      </c>
      <c r="G286" s="75"/>
      <c r="H286" s="73" t="s">
        <v>1481</v>
      </c>
      <c r="I286" s="73" t="s">
        <v>1923</v>
      </c>
      <c r="J286" s="72"/>
    </row>
    <row r="287" spans="1:10" ht="60" customHeight="1">
      <c r="A287" s="72">
        <v>283</v>
      </c>
      <c r="B287" s="72">
        <v>292</v>
      </c>
      <c r="C287" s="72" t="s">
        <v>740</v>
      </c>
      <c r="D287" s="72" t="s">
        <v>2143</v>
      </c>
      <c r="E287" s="72" t="s">
        <v>741</v>
      </c>
      <c r="F287" s="72" t="s">
        <v>1212</v>
      </c>
      <c r="G287" s="75"/>
      <c r="H287" s="73" t="s">
        <v>1482</v>
      </c>
      <c r="I287" s="73" t="s">
        <v>1924</v>
      </c>
      <c r="J287" s="72"/>
    </row>
    <row r="288" spans="1:10" ht="60" customHeight="1">
      <c r="A288" s="72">
        <v>284</v>
      </c>
      <c r="B288" s="72">
        <v>293</v>
      </c>
      <c r="C288" s="72" t="s">
        <v>742</v>
      </c>
      <c r="D288" s="72" t="s">
        <v>2141</v>
      </c>
      <c r="E288" s="72" t="s">
        <v>743</v>
      </c>
      <c r="F288" s="72" t="s">
        <v>1212</v>
      </c>
      <c r="G288" s="75"/>
      <c r="H288" s="73" t="s">
        <v>1483</v>
      </c>
      <c r="I288" s="73" t="s">
        <v>1925</v>
      </c>
      <c r="J288" s="72"/>
    </row>
    <row r="289" spans="1:10" ht="60" customHeight="1">
      <c r="A289" s="72">
        <v>285</v>
      </c>
      <c r="B289" s="72">
        <v>294</v>
      </c>
      <c r="C289" s="72" t="s">
        <v>744</v>
      </c>
      <c r="D289" s="72" t="s">
        <v>2141</v>
      </c>
      <c r="E289" s="72" t="s">
        <v>745</v>
      </c>
      <c r="F289" s="72" t="s">
        <v>1212</v>
      </c>
      <c r="G289" s="75"/>
      <c r="H289" s="73" t="s">
        <v>1484</v>
      </c>
      <c r="I289" s="73" t="s">
        <v>1926</v>
      </c>
      <c r="J289" s="72"/>
    </row>
    <row r="290" spans="1:10" ht="60" customHeight="1">
      <c r="A290" s="72">
        <v>286</v>
      </c>
      <c r="B290" s="72">
        <v>296</v>
      </c>
      <c r="C290" s="72" t="s">
        <v>748</v>
      </c>
      <c r="D290" s="72" t="s">
        <v>2141</v>
      </c>
      <c r="E290" s="72" t="s">
        <v>749</v>
      </c>
      <c r="F290" s="72" t="s">
        <v>1212</v>
      </c>
      <c r="G290" s="75"/>
      <c r="H290" s="73" t="s">
        <v>1486</v>
      </c>
      <c r="I290" s="73" t="s">
        <v>1927</v>
      </c>
      <c r="J290" s="72"/>
    </row>
    <row r="291" spans="1:10" ht="60" customHeight="1">
      <c r="A291" s="72">
        <v>287</v>
      </c>
      <c r="B291" s="72">
        <v>297</v>
      </c>
      <c r="C291" s="72" t="s">
        <v>750</v>
      </c>
      <c r="D291" s="72" t="s">
        <v>2143</v>
      </c>
      <c r="E291" s="72" t="s">
        <v>751</v>
      </c>
      <c r="F291" s="72" t="s">
        <v>1213</v>
      </c>
      <c r="G291" s="75" t="s">
        <v>752</v>
      </c>
      <c r="H291" s="72" t="s">
        <v>1487</v>
      </c>
      <c r="I291" s="73" t="s">
        <v>1928</v>
      </c>
      <c r="J291" s="72"/>
    </row>
    <row r="292" spans="1:10" ht="60" customHeight="1">
      <c r="A292" s="72">
        <v>288</v>
      </c>
      <c r="B292" s="72">
        <v>298</v>
      </c>
      <c r="C292" s="72" t="s">
        <v>753</v>
      </c>
      <c r="D292" s="72" t="s">
        <v>2141</v>
      </c>
      <c r="E292" s="72" t="s">
        <v>754</v>
      </c>
      <c r="F292" s="72" t="s">
        <v>1214</v>
      </c>
      <c r="G292" s="75" t="s">
        <v>755</v>
      </c>
      <c r="H292" s="72" t="s">
        <v>1488</v>
      </c>
      <c r="I292" s="73" t="s">
        <v>1929</v>
      </c>
      <c r="J292" s="72"/>
    </row>
    <row r="293" spans="1:10" ht="60" customHeight="1">
      <c r="A293" s="72">
        <v>289</v>
      </c>
      <c r="B293" s="72">
        <v>299</v>
      </c>
      <c r="C293" s="72" t="s">
        <v>756</v>
      </c>
      <c r="D293" s="72" t="s">
        <v>2141</v>
      </c>
      <c r="E293" s="72" t="s">
        <v>757</v>
      </c>
      <c r="F293" s="72" t="s">
        <v>1214</v>
      </c>
      <c r="G293" s="75" t="s">
        <v>758</v>
      </c>
      <c r="H293" s="72" t="s">
        <v>1489</v>
      </c>
      <c r="I293" s="73" t="s">
        <v>1930</v>
      </c>
      <c r="J293" s="72"/>
    </row>
    <row r="294" spans="1:10" ht="60" customHeight="1">
      <c r="A294" s="72">
        <v>290</v>
      </c>
      <c r="B294" s="72">
        <v>300</v>
      </c>
      <c r="C294" s="72" t="s">
        <v>759</v>
      </c>
      <c r="D294" s="72" t="s">
        <v>2141</v>
      </c>
      <c r="E294" s="72" t="s">
        <v>760</v>
      </c>
      <c r="F294" s="72" t="s">
        <v>1214</v>
      </c>
      <c r="G294" s="75" t="s">
        <v>761</v>
      </c>
      <c r="H294" s="72" t="s">
        <v>1490</v>
      </c>
      <c r="I294" s="73" t="s">
        <v>2199</v>
      </c>
      <c r="J294" s="72"/>
    </row>
    <row r="295" spans="1:10" ht="60" customHeight="1">
      <c r="A295" s="72">
        <v>291</v>
      </c>
      <c r="B295" s="72">
        <v>301</v>
      </c>
      <c r="C295" s="72" t="s">
        <v>762</v>
      </c>
      <c r="D295" s="72" t="s">
        <v>2141</v>
      </c>
      <c r="E295" s="72" t="s">
        <v>763</v>
      </c>
      <c r="F295" s="72" t="s">
        <v>1214</v>
      </c>
      <c r="G295" s="75" t="s">
        <v>764</v>
      </c>
      <c r="H295" s="72" t="s">
        <v>1491</v>
      </c>
      <c r="I295" s="73" t="s">
        <v>1932</v>
      </c>
      <c r="J295" s="72"/>
    </row>
    <row r="296" spans="1:10" ht="60" customHeight="1">
      <c r="A296" s="72">
        <v>292</v>
      </c>
      <c r="B296" s="72">
        <v>302</v>
      </c>
      <c r="C296" s="72" t="s">
        <v>765</v>
      </c>
      <c r="D296" s="72" t="s">
        <v>2141</v>
      </c>
      <c r="E296" s="72" t="s">
        <v>766</v>
      </c>
      <c r="F296" s="72" t="s">
        <v>1214</v>
      </c>
      <c r="G296" s="75" t="s">
        <v>767</v>
      </c>
      <c r="H296" s="73" t="s">
        <v>1492</v>
      </c>
      <c r="I296" s="73" t="s">
        <v>1933</v>
      </c>
      <c r="J296" s="72"/>
    </row>
    <row r="297" spans="1:10" ht="60" customHeight="1">
      <c r="A297" s="72">
        <v>293</v>
      </c>
      <c r="B297" s="72">
        <v>303</v>
      </c>
      <c r="C297" s="72" t="s">
        <v>768</v>
      </c>
      <c r="D297" s="72" t="s">
        <v>2141</v>
      </c>
      <c r="E297" s="72" t="s">
        <v>769</v>
      </c>
      <c r="F297" s="72" t="s">
        <v>1214</v>
      </c>
      <c r="G297" s="75" t="s">
        <v>770</v>
      </c>
      <c r="H297" s="73" t="s">
        <v>1493</v>
      </c>
      <c r="I297" s="73" t="s">
        <v>1934</v>
      </c>
      <c r="J297" s="72"/>
    </row>
    <row r="298" spans="1:10" ht="60" customHeight="1">
      <c r="A298" s="72">
        <v>294</v>
      </c>
      <c r="B298" s="72">
        <v>304</v>
      </c>
      <c r="C298" s="72" t="s">
        <v>771</v>
      </c>
      <c r="D298" s="72" t="s">
        <v>2141</v>
      </c>
      <c r="E298" s="72" t="s">
        <v>772</v>
      </c>
      <c r="F298" s="72" t="s">
        <v>1214</v>
      </c>
      <c r="G298" s="75" t="s">
        <v>773</v>
      </c>
      <c r="H298" s="73" t="s">
        <v>1494</v>
      </c>
      <c r="I298" s="73" t="s">
        <v>1935</v>
      </c>
      <c r="J298" s="72"/>
    </row>
    <row r="299" spans="1:10" ht="60" customHeight="1">
      <c r="A299" s="72">
        <v>295</v>
      </c>
      <c r="B299" s="72">
        <v>305</v>
      </c>
      <c r="C299" s="72" t="s">
        <v>774</v>
      </c>
      <c r="D299" s="72" t="s">
        <v>2141</v>
      </c>
      <c r="E299" s="72" t="s">
        <v>775</v>
      </c>
      <c r="F299" s="72" t="s">
        <v>1214</v>
      </c>
      <c r="G299" s="75" t="s">
        <v>776</v>
      </c>
      <c r="H299" s="73" t="s">
        <v>1495</v>
      </c>
      <c r="I299" s="73" t="s">
        <v>1936</v>
      </c>
      <c r="J299" s="72"/>
    </row>
    <row r="300" spans="1:10" ht="60" customHeight="1">
      <c r="A300" s="72">
        <v>296</v>
      </c>
      <c r="B300" s="72">
        <v>306</v>
      </c>
      <c r="C300" s="72" t="s">
        <v>777</v>
      </c>
      <c r="D300" s="72" t="s">
        <v>2141</v>
      </c>
      <c r="E300" s="72" t="s">
        <v>778</v>
      </c>
      <c r="F300" s="72" t="s">
        <v>1214</v>
      </c>
      <c r="G300" s="75" t="s">
        <v>779</v>
      </c>
      <c r="H300" s="73" t="s">
        <v>1496</v>
      </c>
      <c r="I300" s="73" t="s">
        <v>1937</v>
      </c>
      <c r="J300" s="72"/>
    </row>
    <row r="301" spans="1:10" ht="60" customHeight="1">
      <c r="A301" s="72">
        <v>297</v>
      </c>
      <c r="B301" s="72">
        <v>307</v>
      </c>
      <c r="C301" s="72" t="s">
        <v>780</v>
      </c>
      <c r="D301" s="72" t="s">
        <v>2141</v>
      </c>
      <c r="E301" s="72" t="s">
        <v>781</v>
      </c>
      <c r="F301" s="72" t="s">
        <v>1214</v>
      </c>
      <c r="G301" s="75" t="s">
        <v>782</v>
      </c>
      <c r="H301" s="73" t="s">
        <v>1497</v>
      </c>
      <c r="I301" s="73" t="s">
        <v>1938</v>
      </c>
      <c r="J301" s="72"/>
    </row>
    <row r="302" spans="1:10" ht="60" customHeight="1">
      <c r="A302" s="72">
        <v>298</v>
      </c>
      <c r="B302" s="72">
        <v>308</v>
      </c>
      <c r="C302" s="72" t="s">
        <v>783</v>
      </c>
      <c r="D302" s="72" t="s">
        <v>2141</v>
      </c>
      <c r="E302" s="72" t="s">
        <v>154</v>
      </c>
      <c r="F302" s="72" t="s">
        <v>1214</v>
      </c>
      <c r="G302" s="75" t="s">
        <v>784</v>
      </c>
      <c r="H302" s="73" t="s">
        <v>1498</v>
      </c>
      <c r="I302" s="73" t="s">
        <v>2200</v>
      </c>
      <c r="J302" s="72"/>
    </row>
    <row r="303" spans="1:10" ht="60" customHeight="1">
      <c r="A303" s="72">
        <v>299</v>
      </c>
      <c r="B303" s="72">
        <v>309</v>
      </c>
      <c r="C303" s="72" t="s">
        <v>785</v>
      </c>
      <c r="D303" s="72" t="s">
        <v>2141</v>
      </c>
      <c r="E303" s="72" t="s">
        <v>786</v>
      </c>
      <c r="F303" s="72" t="s">
        <v>1214</v>
      </c>
      <c r="G303" s="75"/>
      <c r="H303" s="73" t="s">
        <v>1499</v>
      </c>
      <c r="I303" s="73" t="s">
        <v>1940</v>
      </c>
      <c r="J303" s="72"/>
    </row>
    <row r="304" spans="1:10" ht="60" customHeight="1">
      <c r="A304" s="72">
        <v>300</v>
      </c>
      <c r="B304" s="72">
        <v>310</v>
      </c>
      <c r="C304" s="72" t="s">
        <v>787</v>
      </c>
      <c r="D304" s="72" t="s">
        <v>2141</v>
      </c>
      <c r="E304" s="72" t="s">
        <v>788</v>
      </c>
      <c r="F304" s="72" t="s">
        <v>1214</v>
      </c>
      <c r="G304" s="75" t="s">
        <v>789</v>
      </c>
      <c r="H304" s="73" t="s">
        <v>1500</v>
      </c>
      <c r="I304" s="73" t="s">
        <v>1941</v>
      </c>
      <c r="J304" s="72"/>
    </row>
    <row r="305" spans="1:10" ht="60" customHeight="1">
      <c r="A305" s="72">
        <v>301</v>
      </c>
      <c r="B305" s="72">
        <v>311</v>
      </c>
      <c r="C305" s="72" t="s">
        <v>790</v>
      </c>
      <c r="D305" s="72" t="s">
        <v>2141</v>
      </c>
      <c r="E305" s="72" t="s">
        <v>791</v>
      </c>
      <c r="F305" s="72" t="s">
        <v>1214</v>
      </c>
      <c r="G305" s="75"/>
      <c r="H305" s="73" t="s">
        <v>1501</v>
      </c>
      <c r="I305" s="73" t="s">
        <v>1942</v>
      </c>
      <c r="J305" s="72"/>
    </row>
    <row r="306" spans="1:10" ht="60" customHeight="1">
      <c r="A306" s="72">
        <v>302</v>
      </c>
      <c r="B306" s="72">
        <v>312</v>
      </c>
      <c r="C306" s="72" t="s">
        <v>792</v>
      </c>
      <c r="D306" s="72" t="s">
        <v>2141</v>
      </c>
      <c r="E306" s="72" t="s">
        <v>793</v>
      </c>
      <c r="F306" s="72" t="s">
        <v>1214</v>
      </c>
      <c r="G306" s="75"/>
      <c r="H306" s="73" t="s">
        <v>1502</v>
      </c>
      <c r="I306" s="73" t="s">
        <v>1943</v>
      </c>
      <c r="J306" s="72"/>
    </row>
    <row r="307" spans="1:10" ht="60" customHeight="1">
      <c r="A307" s="72">
        <v>303</v>
      </c>
      <c r="B307" s="72">
        <v>313</v>
      </c>
      <c r="C307" s="72" t="s">
        <v>794</v>
      </c>
      <c r="D307" s="72" t="s">
        <v>2143</v>
      </c>
      <c r="E307" s="72" t="s">
        <v>795</v>
      </c>
      <c r="F307" s="72" t="s">
        <v>1214</v>
      </c>
      <c r="G307" s="75"/>
      <c r="H307" s="73" t="s">
        <v>1503</v>
      </c>
      <c r="I307" s="73" t="s">
        <v>1944</v>
      </c>
      <c r="J307" s="72"/>
    </row>
    <row r="308" spans="1:10" ht="60" customHeight="1">
      <c r="A308" s="72">
        <v>304</v>
      </c>
      <c r="B308" s="72">
        <v>314</v>
      </c>
      <c r="C308" s="72" t="s">
        <v>796</v>
      </c>
      <c r="D308" s="72" t="s">
        <v>2141</v>
      </c>
      <c r="E308" s="72" t="s">
        <v>797</v>
      </c>
      <c r="F308" s="72" t="s">
        <v>1214</v>
      </c>
      <c r="G308" s="75" t="s">
        <v>798</v>
      </c>
      <c r="H308" s="73" t="s">
        <v>1504</v>
      </c>
      <c r="I308" s="73" t="s">
        <v>2201</v>
      </c>
      <c r="J308" s="72"/>
    </row>
    <row r="309" spans="1:10" ht="60" customHeight="1">
      <c r="A309" s="72">
        <v>305</v>
      </c>
      <c r="B309" s="72">
        <v>315</v>
      </c>
      <c r="C309" s="72" t="s">
        <v>799</v>
      </c>
      <c r="D309" s="72" t="s">
        <v>2141</v>
      </c>
      <c r="E309" s="72" t="s">
        <v>800</v>
      </c>
      <c r="F309" s="72" t="s">
        <v>1214</v>
      </c>
      <c r="G309" s="75"/>
      <c r="H309" s="73" t="s">
        <v>1505</v>
      </c>
      <c r="I309" s="73" t="s">
        <v>2202</v>
      </c>
      <c r="J309" s="72"/>
    </row>
    <row r="310" spans="1:10" ht="60" customHeight="1">
      <c r="A310" s="72">
        <v>306</v>
      </c>
      <c r="B310" s="72">
        <v>316</v>
      </c>
      <c r="C310" s="72" t="s">
        <v>801</v>
      </c>
      <c r="D310" s="72" t="s">
        <v>2141</v>
      </c>
      <c r="E310" s="72" t="s">
        <v>802</v>
      </c>
      <c r="F310" s="72" t="s">
        <v>1214</v>
      </c>
      <c r="G310" s="75"/>
      <c r="H310" s="74" t="s">
        <v>2246</v>
      </c>
      <c r="I310" s="73" t="s">
        <v>1947</v>
      </c>
      <c r="J310" s="72"/>
    </row>
    <row r="311" spans="1:10" ht="60" customHeight="1">
      <c r="A311" s="72">
        <v>307</v>
      </c>
      <c r="B311" s="72">
        <v>317</v>
      </c>
      <c r="C311" s="72" t="s">
        <v>803</v>
      </c>
      <c r="D311" s="72" t="s">
        <v>2141</v>
      </c>
      <c r="E311" s="72" t="s">
        <v>804</v>
      </c>
      <c r="F311" s="72" t="s">
        <v>1214</v>
      </c>
      <c r="G311" s="75"/>
      <c r="H311" s="73" t="s">
        <v>1506</v>
      </c>
      <c r="I311" s="73" t="s">
        <v>1948</v>
      </c>
      <c r="J311" s="72"/>
    </row>
    <row r="312" spans="1:10" ht="60" customHeight="1">
      <c r="A312" s="72">
        <v>308</v>
      </c>
      <c r="B312" s="72">
        <v>318</v>
      </c>
      <c r="C312" s="72" t="s">
        <v>805</v>
      </c>
      <c r="D312" s="72" t="s">
        <v>2141</v>
      </c>
      <c r="E312" s="72" t="s">
        <v>806</v>
      </c>
      <c r="F312" s="72" t="s">
        <v>1214</v>
      </c>
      <c r="G312" s="75"/>
      <c r="H312" s="73" t="s">
        <v>1507</v>
      </c>
      <c r="I312" s="73" t="s">
        <v>1949</v>
      </c>
      <c r="J312" s="72"/>
    </row>
    <row r="313" spans="1:10" ht="60" customHeight="1">
      <c r="A313" s="72">
        <v>309</v>
      </c>
      <c r="B313" s="72">
        <v>319</v>
      </c>
      <c r="C313" s="72" t="s">
        <v>807</v>
      </c>
      <c r="D313" s="72" t="s">
        <v>2141</v>
      </c>
      <c r="E313" s="72" t="s">
        <v>808</v>
      </c>
      <c r="F313" s="72" t="s">
        <v>1214</v>
      </c>
      <c r="G313" s="75"/>
      <c r="H313" s="73" t="s">
        <v>2096</v>
      </c>
      <c r="I313" s="73" t="s">
        <v>1950</v>
      </c>
      <c r="J313" s="72"/>
    </row>
    <row r="314" spans="1:10" ht="60" customHeight="1">
      <c r="A314" s="72">
        <v>310</v>
      </c>
      <c r="B314" s="72">
        <v>320</v>
      </c>
      <c r="C314" s="72" t="s">
        <v>809</v>
      </c>
      <c r="D314" s="72" t="s">
        <v>2141</v>
      </c>
      <c r="E314" s="72" t="s">
        <v>227</v>
      </c>
      <c r="F314" s="72" t="s">
        <v>1214</v>
      </c>
      <c r="G314" s="75"/>
      <c r="H314" s="73" t="s">
        <v>1508</v>
      </c>
      <c r="I314" s="73" t="s">
        <v>1951</v>
      </c>
      <c r="J314" s="72"/>
    </row>
    <row r="315" spans="1:10" ht="60" customHeight="1">
      <c r="A315" s="72">
        <v>311</v>
      </c>
      <c r="B315" s="72">
        <v>321</v>
      </c>
      <c r="C315" s="72" t="s">
        <v>810</v>
      </c>
      <c r="D315" s="72" t="s">
        <v>2141</v>
      </c>
      <c r="E315" s="72" t="s">
        <v>811</v>
      </c>
      <c r="F315" s="72" t="s">
        <v>1214</v>
      </c>
      <c r="G315" s="75"/>
      <c r="H315" s="73" t="s">
        <v>1509</v>
      </c>
      <c r="I315" s="73" t="s">
        <v>1952</v>
      </c>
      <c r="J315" s="72"/>
    </row>
    <row r="316" spans="1:10" ht="60" customHeight="1">
      <c r="A316" s="72">
        <v>312</v>
      </c>
      <c r="B316" s="72">
        <v>322</v>
      </c>
      <c r="C316" s="72" t="s">
        <v>812</v>
      </c>
      <c r="D316" s="72" t="s">
        <v>2141</v>
      </c>
      <c r="E316" s="72" t="s">
        <v>813</v>
      </c>
      <c r="F316" s="72" t="s">
        <v>1214</v>
      </c>
      <c r="G316" s="75" t="s">
        <v>814</v>
      </c>
      <c r="H316" s="74" t="s">
        <v>2247</v>
      </c>
      <c r="I316" s="73" t="s">
        <v>1953</v>
      </c>
      <c r="J316" s="72"/>
    </row>
    <row r="317" spans="1:10" ht="60" customHeight="1">
      <c r="A317" s="72">
        <v>313</v>
      </c>
      <c r="B317" s="72">
        <v>323</v>
      </c>
      <c r="C317" s="72" t="s">
        <v>815</v>
      </c>
      <c r="D317" s="72" t="s">
        <v>2141</v>
      </c>
      <c r="E317" s="72" t="s">
        <v>816</v>
      </c>
      <c r="F317" s="72" t="s">
        <v>1214</v>
      </c>
      <c r="G317" s="75" t="s">
        <v>817</v>
      </c>
      <c r="H317" s="73" t="s">
        <v>1510</v>
      </c>
      <c r="I317" s="73" t="s">
        <v>1954</v>
      </c>
      <c r="J317" s="72"/>
    </row>
    <row r="318" spans="1:10" ht="60" customHeight="1">
      <c r="A318" s="72">
        <v>314</v>
      </c>
      <c r="B318" s="72">
        <v>324</v>
      </c>
      <c r="C318" s="72" t="s">
        <v>818</v>
      </c>
      <c r="D318" s="72" t="s">
        <v>2141</v>
      </c>
      <c r="E318" s="72" t="s">
        <v>819</v>
      </c>
      <c r="F318" s="72" t="s">
        <v>1214</v>
      </c>
      <c r="G318" s="75"/>
      <c r="H318" s="73" t="s">
        <v>1511</v>
      </c>
      <c r="I318" s="73" t="s">
        <v>1955</v>
      </c>
      <c r="J318" s="72"/>
    </row>
    <row r="319" spans="1:10" ht="60" customHeight="1">
      <c r="A319" s="72">
        <v>315</v>
      </c>
      <c r="B319" s="72">
        <v>325</v>
      </c>
      <c r="C319" s="72" t="s">
        <v>820</v>
      </c>
      <c r="D319" s="72" t="s">
        <v>2141</v>
      </c>
      <c r="E319" s="72" t="s">
        <v>821</v>
      </c>
      <c r="F319" s="72" t="s">
        <v>1214</v>
      </c>
      <c r="G319" s="75"/>
      <c r="H319" s="73" t="s">
        <v>1512</v>
      </c>
      <c r="I319" s="73" t="s">
        <v>1956</v>
      </c>
      <c r="J319" s="72"/>
    </row>
    <row r="320" spans="1:10" ht="60" customHeight="1">
      <c r="A320" s="72">
        <v>316</v>
      </c>
      <c r="B320" s="72">
        <v>326</v>
      </c>
      <c r="C320" s="72" t="s">
        <v>822</v>
      </c>
      <c r="D320" s="72" t="s">
        <v>2141</v>
      </c>
      <c r="E320" s="72" t="s">
        <v>823</v>
      </c>
      <c r="F320" s="72" t="s">
        <v>1214</v>
      </c>
      <c r="G320" s="75"/>
      <c r="H320" s="73" t="s">
        <v>1513</v>
      </c>
      <c r="I320" s="73" t="s">
        <v>1957</v>
      </c>
      <c r="J320" s="72"/>
    </row>
    <row r="321" spans="1:10" ht="60" customHeight="1">
      <c r="A321" s="72">
        <v>317</v>
      </c>
      <c r="B321" s="72">
        <v>327</v>
      </c>
      <c r="C321" s="72" t="s">
        <v>824</v>
      </c>
      <c r="D321" s="72" t="s">
        <v>2141</v>
      </c>
      <c r="E321" s="72" t="s">
        <v>825</v>
      </c>
      <c r="F321" s="72" t="s">
        <v>1214</v>
      </c>
      <c r="G321" s="75" t="s">
        <v>826</v>
      </c>
      <c r="H321" s="73" t="s">
        <v>1514</v>
      </c>
      <c r="I321" s="73" t="s">
        <v>1958</v>
      </c>
      <c r="J321" s="72"/>
    </row>
    <row r="322" spans="1:10" ht="60" customHeight="1">
      <c r="A322" s="72">
        <v>318</v>
      </c>
      <c r="B322" s="72">
        <v>328</v>
      </c>
      <c r="C322" s="72" t="s">
        <v>827</v>
      </c>
      <c r="D322" s="72" t="s">
        <v>2141</v>
      </c>
      <c r="E322" s="72" t="s">
        <v>828</v>
      </c>
      <c r="F322" s="72" t="s">
        <v>1214</v>
      </c>
      <c r="G322" s="75"/>
      <c r="H322" s="73" t="s">
        <v>1515</v>
      </c>
      <c r="I322" s="73" t="s">
        <v>1959</v>
      </c>
      <c r="J322" s="72"/>
    </row>
    <row r="323" spans="1:10" ht="60" customHeight="1">
      <c r="A323" s="72">
        <v>319</v>
      </c>
      <c r="B323" s="72">
        <v>329</v>
      </c>
      <c r="C323" s="72" t="s">
        <v>829</v>
      </c>
      <c r="D323" s="72" t="s">
        <v>2141</v>
      </c>
      <c r="E323" s="72" t="s">
        <v>830</v>
      </c>
      <c r="F323" s="72" t="s">
        <v>1214</v>
      </c>
      <c r="G323" s="75"/>
      <c r="H323" s="73" t="s">
        <v>1516</v>
      </c>
      <c r="I323" s="73" t="s">
        <v>1960</v>
      </c>
      <c r="J323" s="72"/>
    </row>
    <row r="324" spans="1:10" ht="60" customHeight="1">
      <c r="A324" s="72">
        <v>320</v>
      </c>
      <c r="B324" s="72">
        <v>330</v>
      </c>
      <c r="C324" s="72" t="s">
        <v>831</v>
      </c>
      <c r="D324" s="72" t="s">
        <v>2141</v>
      </c>
      <c r="E324" s="72" t="s">
        <v>832</v>
      </c>
      <c r="F324" s="72" t="s">
        <v>1214</v>
      </c>
      <c r="G324" s="75"/>
      <c r="H324" s="73" t="s">
        <v>1517</v>
      </c>
      <c r="I324" s="73" t="s">
        <v>1961</v>
      </c>
      <c r="J324" s="72"/>
    </row>
    <row r="325" spans="1:10" ht="60" customHeight="1">
      <c r="A325" s="72">
        <v>321</v>
      </c>
      <c r="B325" s="72">
        <v>331</v>
      </c>
      <c r="C325" s="72" t="s">
        <v>833</v>
      </c>
      <c r="D325" s="72" t="s">
        <v>2141</v>
      </c>
      <c r="E325" s="72" t="s">
        <v>834</v>
      </c>
      <c r="F325" s="72" t="s">
        <v>1214</v>
      </c>
      <c r="G325" s="75"/>
      <c r="H325" s="73" t="s">
        <v>1518</v>
      </c>
      <c r="I325" s="73" t="s">
        <v>1962</v>
      </c>
      <c r="J325" s="72"/>
    </row>
    <row r="326" spans="1:10" ht="60" customHeight="1">
      <c r="A326" s="72">
        <v>322</v>
      </c>
      <c r="B326" s="72">
        <v>332</v>
      </c>
      <c r="C326" s="72" t="s">
        <v>835</v>
      </c>
      <c r="D326" s="72" t="s">
        <v>2141</v>
      </c>
      <c r="E326" s="72" t="s">
        <v>836</v>
      </c>
      <c r="F326" s="72" t="s">
        <v>1214</v>
      </c>
      <c r="G326" s="75"/>
      <c r="H326" s="73" t="s">
        <v>1519</v>
      </c>
      <c r="I326" s="73" t="s">
        <v>1963</v>
      </c>
      <c r="J326" s="72"/>
    </row>
    <row r="327" spans="1:10" ht="60" customHeight="1">
      <c r="A327" s="72">
        <v>323</v>
      </c>
      <c r="B327" s="72">
        <v>333</v>
      </c>
      <c r="C327" s="72" t="s">
        <v>837</v>
      </c>
      <c r="D327" s="72" t="s">
        <v>2141</v>
      </c>
      <c r="E327" s="72" t="s">
        <v>838</v>
      </c>
      <c r="F327" s="72" t="s">
        <v>1214</v>
      </c>
      <c r="G327" s="75" t="s">
        <v>839</v>
      </c>
      <c r="H327" s="73" t="s">
        <v>1520</v>
      </c>
      <c r="I327" s="73" t="s">
        <v>1964</v>
      </c>
      <c r="J327" s="72"/>
    </row>
    <row r="328" spans="1:10" ht="60" customHeight="1">
      <c r="A328" s="72">
        <v>324</v>
      </c>
      <c r="B328" s="72">
        <v>334</v>
      </c>
      <c r="C328" s="72" t="s">
        <v>840</v>
      </c>
      <c r="D328" s="72" t="s">
        <v>2141</v>
      </c>
      <c r="E328" s="72" t="s">
        <v>841</v>
      </c>
      <c r="F328" s="72" t="s">
        <v>1214</v>
      </c>
      <c r="G328" s="75"/>
      <c r="H328" s="73" t="s">
        <v>1521</v>
      </c>
      <c r="I328" s="73" t="s">
        <v>1965</v>
      </c>
      <c r="J328" s="72"/>
    </row>
    <row r="329" spans="1:10" ht="60" customHeight="1">
      <c r="A329" s="72">
        <v>325</v>
      </c>
      <c r="B329" s="72">
        <v>335</v>
      </c>
      <c r="C329" s="72" t="s">
        <v>842</v>
      </c>
      <c r="D329" s="72" t="s">
        <v>2141</v>
      </c>
      <c r="E329" s="72" t="s">
        <v>843</v>
      </c>
      <c r="F329" s="72" t="s">
        <v>1214</v>
      </c>
      <c r="G329" s="75" t="s">
        <v>844</v>
      </c>
      <c r="H329" s="73" t="s">
        <v>1522</v>
      </c>
      <c r="I329" s="73" t="s">
        <v>1966</v>
      </c>
      <c r="J329" s="72"/>
    </row>
    <row r="330" spans="1:10" ht="60" customHeight="1">
      <c r="A330" s="72">
        <v>326</v>
      </c>
      <c r="B330" s="72">
        <v>336</v>
      </c>
      <c r="C330" s="72" t="s">
        <v>845</v>
      </c>
      <c r="D330" s="72" t="s">
        <v>2141</v>
      </c>
      <c r="E330" s="72" t="s">
        <v>846</v>
      </c>
      <c r="F330" s="72" t="s">
        <v>1214</v>
      </c>
      <c r="G330" s="75"/>
      <c r="H330" s="73" t="s">
        <v>1523</v>
      </c>
      <c r="I330" s="73" t="s">
        <v>1967</v>
      </c>
      <c r="J330" s="72"/>
    </row>
    <row r="331" spans="1:10" ht="60" customHeight="1">
      <c r="A331" s="72">
        <v>327</v>
      </c>
      <c r="B331" s="72">
        <v>337</v>
      </c>
      <c r="C331" s="72" t="s">
        <v>847</v>
      </c>
      <c r="D331" s="72" t="s">
        <v>2141</v>
      </c>
      <c r="E331" s="72" t="s">
        <v>848</v>
      </c>
      <c r="F331" s="72" t="s">
        <v>1215</v>
      </c>
      <c r="G331" s="75" t="s">
        <v>849</v>
      </c>
      <c r="H331" s="72" t="s">
        <v>1524</v>
      </c>
      <c r="I331" s="73" t="s">
        <v>1968</v>
      </c>
      <c r="J331" s="72"/>
    </row>
    <row r="332" spans="1:10" ht="60" customHeight="1">
      <c r="A332" s="72">
        <v>328</v>
      </c>
      <c r="B332" s="72">
        <v>338</v>
      </c>
      <c r="C332" s="72" t="s">
        <v>850</v>
      </c>
      <c r="D332" s="72" t="s">
        <v>2141</v>
      </c>
      <c r="E332" s="72" t="s">
        <v>851</v>
      </c>
      <c r="F332" s="72" t="s">
        <v>1215</v>
      </c>
      <c r="G332" s="75"/>
      <c r="H332" s="72" t="s">
        <v>1525</v>
      </c>
      <c r="I332" s="73" t="s">
        <v>1969</v>
      </c>
      <c r="J332" s="72"/>
    </row>
    <row r="333" spans="1:10" ht="60" customHeight="1">
      <c r="A333" s="72">
        <v>329</v>
      </c>
      <c r="B333" s="72">
        <v>339</v>
      </c>
      <c r="C333" s="72" t="s">
        <v>852</v>
      </c>
      <c r="D333" s="72" t="s">
        <v>2143</v>
      </c>
      <c r="E333" s="72" t="s">
        <v>853</v>
      </c>
      <c r="F333" s="72" t="s">
        <v>1215</v>
      </c>
      <c r="G333" s="75" t="s">
        <v>854</v>
      </c>
      <c r="H333" s="72" t="s">
        <v>1526</v>
      </c>
      <c r="I333" s="73" t="s">
        <v>1970</v>
      </c>
      <c r="J333" s="72"/>
    </row>
    <row r="334" spans="1:10" ht="60" customHeight="1">
      <c r="A334" s="72">
        <v>330</v>
      </c>
      <c r="B334" s="72">
        <v>340</v>
      </c>
      <c r="C334" s="72" t="s">
        <v>855</v>
      </c>
      <c r="D334" s="72" t="s">
        <v>2141</v>
      </c>
      <c r="E334" s="72" t="s">
        <v>856</v>
      </c>
      <c r="F334" s="72" t="s">
        <v>1215</v>
      </c>
      <c r="G334" s="75" t="s">
        <v>857</v>
      </c>
      <c r="H334" s="72" t="s">
        <v>1527</v>
      </c>
      <c r="I334" s="73" t="s">
        <v>1971</v>
      </c>
      <c r="J334" s="72"/>
    </row>
    <row r="335" spans="1:10" ht="60" customHeight="1">
      <c r="A335" s="72">
        <v>331</v>
      </c>
      <c r="B335" s="72">
        <v>341</v>
      </c>
      <c r="C335" s="72" t="s">
        <v>858</v>
      </c>
      <c r="D335" s="72" t="s">
        <v>2141</v>
      </c>
      <c r="E335" s="72" t="s">
        <v>859</v>
      </c>
      <c r="F335" s="72" t="s">
        <v>1215</v>
      </c>
      <c r="G335" s="75" t="s">
        <v>860</v>
      </c>
      <c r="H335" s="72" t="s">
        <v>1528</v>
      </c>
      <c r="I335" s="73" t="s">
        <v>1972</v>
      </c>
      <c r="J335" s="72"/>
    </row>
    <row r="336" spans="1:10" ht="60" customHeight="1">
      <c r="A336" s="72">
        <v>332</v>
      </c>
      <c r="B336" s="72">
        <v>342</v>
      </c>
      <c r="C336" s="72" t="s">
        <v>861</v>
      </c>
      <c r="D336" s="72" t="s">
        <v>2141</v>
      </c>
      <c r="E336" s="72" t="s">
        <v>862</v>
      </c>
      <c r="F336" s="72" t="s">
        <v>1215</v>
      </c>
      <c r="G336" s="75"/>
      <c r="H336" s="72" t="s">
        <v>1529</v>
      </c>
      <c r="I336" s="73" t="s">
        <v>1973</v>
      </c>
      <c r="J336" s="72"/>
    </row>
    <row r="337" spans="1:10" ht="60" customHeight="1">
      <c r="A337" s="72">
        <v>333</v>
      </c>
      <c r="B337" s="72">
        <v>343</v>
      </c>
      <c r="C337" s="72" t="s">
        <v>863</v>
      </c>
      <c r="D337" s="72" t="s">
        <v>2141</v>
      </c>
      <c r="E337" s="72" t="s">
        <v>864</v>
      </c>
      <c r="F337" s="72" t="s">
        <v>1215</v>
      </c>
      <c r="G337" s="75"/>
      <c r="H337" s="73" t="s">
        <v>1530</v>
      </c>
      <c r="I337" s="73" t="s">
        <v>1974</v>
      </c>
      <c r="J337" s="72"/>
    </row>
    <row r="338" spans="1:10" ht="60" customHeight="1">
      <c r="A338" s="72">
        <v>334</v>
      </c>
      <c r="B338" s="72">
        <v>344</v>
      </c>
      <c r="C338" s="72" t="s">
        <v>865</v>
      </c>
      <c r="D338" s="72" t="s">
        <v>2141</v>
      </c>
      <c r="E338" s="72" t="s">
        <v>866</v>
      </c>
      <c r="F338" s="72" t="s">
        <v>1215</v>
      </c>
      <c r="G338" s="75" t="s">
        <v>867</v>
      </c>
      <c r="H338" s="73" t="s">
        <v>1531</v>
      </c>
      <c r="I338" s="73" t="s">
        <v>1975</v>
      </c>
      <c r="J338" s="72"/>
    </row>
    <row r="339" spans="1:10" ht="60" customHeight="1">
      <c r="A339" s="72">
        <v>335</v>
      </c>
      <c r="B339" s="72">
        <v>345</v>
      </c>
      <c r="C339" s="72" t="s">
        <v>868</v>
      </c>
      <c r="D339" s="72" t="s">
        <v>2141</v>
      </c>
      <c r="E339" s="72" t="s">
        <v>651</v>
      </c>
      <c r="F339" s="72" t="s">
        <v>1215</v>
      </c>
      <c r="G339" s="75" t="s">
        <v>869</v>
      </c>
      <c r="H339" s="73" t="s">
        <v>1532</v>
      </c>
      <c r="I339" s="73" t="s">
        <v>1976</v>
      </c>
      <c r="J339" s="72"/>
    </row>
    <row r="340" spans="1:10" ht="60" customHeight="1">
      <c r="A340" s="72">
        <v>336</v>
      </c>
      <c r="B340" s="72">
        <v>346</v>
      </c>
      <c r="C340" s="72" t="s">
        <v>870</v>
      </c>
      <c r="D340" s="72" t="s">
        <v>2141</v>
      </c>
      <c r="E340" s="72" t="s">
        <v>871</v>
      </c>
      <c r="F340" s="72" t="s">
        <v>1215</v>
      </c>
      <c r="G340" s="75" t="s">
        <v>872</v>
      </c>
      <c r="H340" s="73" t="s">
        <v>1533</v>
      </c>
      <c r="I340" s="73" t="s">
        <v>1977</v>
      </c>
      <c r="J340" s="72"/>
    </row>
    <row r="341" spans="1:10" ht="60" customHeight="1">
      <c r="A341" s="72">
        <v>337</v>
      </c>
      <c r="B341" s="72">
        <v>347</v>
      </c>
      <c r="C341" s="72" t="s">
        <v>873</v>
      </c>
      <c r="D341" s="72" t="s">
        <v>2141</v>
      </c>
      <c r="E341" s="72" t="s">
        <v>223</v>
      </c>
      <c r="F341" s="72" t="s">
        <v>1215</v>
      </c>
      <c r="G341" s="75" t="s">
        <v>874</v>
      </c>
      <c r="H341" s="73" t="s">
        <v>1534</v>
      </c>
      <c r="I341" s="73" t="s">
        <v>1978</v>
      </c>
      <c r="J341" s="72"/>
    </row>
    <row r="342" spans="1:10" ht="60" customHeight="1">
      <c r="A342" s="72">
        <v>338</v>
      </c>
      <c r="B342" s="72">
        <v>348</v>
      </c>
      <c r="C342" s="72" t="s">
        <v>875</v>
      </c>
      <c r="D342" s="72" t="s">
        <v>2141</v>
      </c>
      <c r="E342" s="72" t="s">
        <v>876</v>
      </c>
      <c r="F342" s="72" t="s">
        <v>1215</v>
      </c>
      <c r="G342" s="75" t="s">
        <v>877</v>
      </c>
      <c r="H342" s="73" t="s">
        <v>1535</v>
      </c>
      <c r="I342" s="73" t="s">
        <v>1979</v>
      </c>
      <c r="J342" s="72"/>
    </row>
    <row r="343" spans="1:10" ht="60" customHeight="1">
      <c r="A343" s="72">
        <v>339</v>
      </c>
      <c r="B343" s="72">
        <v>349</v>
      </c>
      <c r="C343" s="72" t="s">
        <v>878</v>
      </c>
      <c r="D343" s="72" t="s">
        <v>2141</v>
      </c>
      <c r="E343" s="72" t="s">
        <v>879</v>
      </c>
      <c r="F343" s="72" t="s">
        <v>1215</v>
      </c>
      <c r="G343" s="75" t="s">
        <v>880</v>
      </c>
      <c r="H343" s="73" t="s">
        <v>1536</v>
      </c>
      <c r="I343" s="73" t="s">
        <v>2203</v>
      </c>
      <c r="J343" s="72"/>
    </row>
    <row r="344" spans="1:10" ht="60" customHeight="1">
      <c r="A344" s="72">
        <v>340</v>
      </c>
      <c r="B344" s="72">
        <v>350</v>
      </c>
      <c r="C344" s="72" t="s">
        <v>881</v>
      </c>
      <c r="D344" s="72" t="s">
        <v>2141</v>
      </c>
      <c r="E344" s="72" t="s">
        <v>882</v>
      </c>
      <c r="F344" s="72" t="s">
        <v>1215</v>
      </c>
      <c r="G344" s="75" t="s">
        <v>883</v>
      </c>
      <c r="H344" s="73" t="s">
        <v>1537</v>
      </c>
      <c r="I344" s="73" t="s">
        <v>1981</v>
      </c>
      <c r="J344" s="72"/>
    </row>
    <row r="345" spans="1:10" ht="60" customHeight="1">
      <c r="A345" s="72">
        <v>341</v>
      </c>
      <c r="B345" s="72">
        <v>351</v>
      </c>
      <c r="C345" s="72" t="s">
        <v>884</v>
      </c>
      <c r="D345" s="72" t="s">
        <v>2141</v>
      </c>
      <c r="E345" s="72" t="s">
        <v>885</v>
      </c>
      <c r="F345" s="72" t="s">
        <v>1215</v>
      </c>
      <c r="G345" s="75" t="s">
        <v>886</v>
      </c>
      <c r="H345" s="73" t="s">
        <v>1538</v>
      </c>
      <c r="I345" s="73" t="s">
        <v>1982</v>
      </c>
      <c r="J345" s="72"/>
    </row>
    <row r="346" spans="1:10" ht="60" customHeight="1">
      <c r="A346" s="72">
        <v>342</v>
      </c>
      <c r="B346" s="72">
        <v>352</v>
      </c>
      <c r="C346" s="72" t="s">
        <v>887</v>
      </c>
      <c r="D346" s="72" t="s">
        <v>2141</v>
      </c>
      <c r="E346" s="72" t="s">
        <v>888</v>
      </c>
      <c r="F346" s="72" t="s">
        <v>1215</v>
      </c>
      <c r="G346" s="75" t="s">
        <v>889</v>
      </c>
      <c r="H346" s="73" t="s">
        <v>1539</v>
      </c>
      <c r="I346" s="73" t="s">
        <v>1983</v>
      </c>
      <c r="J346" s="72"/>
    </row>
    <row r="347" spans="1:10" ht="60" customHeight="1">
      <c r="A347" s="72">
        <v>343</v>
      </c>
      <c r="B347" s="72">
        <v>353</v>
      </c>
      <c r="C347" s="72" t="s">
        <v>890</v>
      </c>
      <c r="D347" s="72" t="s">
        <v>2141</v>
      </c>
      <c r="E347" s="72" t="s">
        <v>891</v>
      </c>
      <c r="F347" s="72" t="s">
        <v>1215</v>
      </c>
      <c r="G347" s="75" t="s">
        <v>892</v>
      </c>
      <c r="H347" s="73" t="s">
        <v>1540</v>
      </c>
      <c r="I347" s="73" t="s">
        <v>1984</v>
      </c>
      <c r="J347" s="72"/>
    </row>
    <row r="348" spans="1:10" ht="60" customHeight="1">
      <c r="A348" s="72">
        <v>344</v>
      </c>
      <c r="B348" s="72">
        <v>354</v>
      </c>
      <c r="C348" s="72" t="s">
        <v>893</v>
      </c>
      <c r="D348" s="72" t="s">
        <v>2141</v>
      </c>
      <c r="E348" s="72" t="s">
        <v>894</v>
      </c>
      <c r="F348" s="72" t="s">
        <v>1215</v>
      </c>
      <c r="G348" s="75" t="s">
        <v>895</v>
      </c>
      <c r="H348" s="73" t="s">
        <v>1541</v>
      </c>
      <c r="I348" s="73" t="s">
        <v>1985</v>
      </c>
      <c r="J348" s="72"/>
    </row>
    <row r="349" spans="1:10" ht="60" customHeight="1">
      <c r="A349" s="72">
        <v>345</v>
      </c>
      <c r="B349" s="72">
        <v>355</v>
      </c>
      <c r="C349" s="72" t="s">
        <v>896</v>
      </c>
      <c r="D349" s="72" t="s">
        <v>2141</v>
      </c>
      <c r="E349" s="72" t="s">
        <v>897</v>
      </c>
      <c r="F349" s="72" t="s">
        <v>1215</v>
      </c>
      <c r="G349" s="75" t="s">
        <v>898</v>
      </c>
      <c r="H349" s="73" t="s">
        <v>1542</v>
      </c>
      <c r="I349" s="73" t="s">
        <v>1986</v>
      </c>
      <c r="J349" s="72"/>
    </row>
    <row r="350" spans="1:10" ht="60" customHeight="1">
      <c r="A350" s="72">
        <v>346</v>
      </c>
      <c r="B350" s="72">
        <v>356</v>
      </c>
      <c r="C350" s="72" t="s">
        <v>899</v>
      </c>
      <c r="D350" s="72" t="s">
        <v>2143</v>
      </c>
      <c r="E350" s="72" t="s">
        <v>900</v>
      </c>
      <c r="F350" s="72" t="s">
        <v>1215</v>
      </c>
      <c r="G350" s="75"/>
      <c r="H350" s="73" t="s">
        <v>1543</v>
      </c>
      <c r="I350" s="73" t="s">
        <v>1987</v>
      </c>
      <c r="J350" s="72"/>
    </row>
    <row r="351" spans="1:10" ht="60" customHeight="1">
      <c r="A351" s="72">
        <v>347</v>
      </c>
      <c r="B351" s="72">
        <v>357</v>
      </c>
      <c r="C351" s="72" t="s">
        <v>901</v>
      </c>
      <c r="D351" s="72" t="s">
        <v>2143</v>
      </c>
      <c r="E351" s="72" t="s">
        <v>902</v>
      </c>
      <c r="F351" s="72" t="s">
        <v>1215</v>
      </c>
      <c r="G351" s="75"/>
      <c r="H351" s="73" t="s">
        <v>1544</v>
      </c>
      <c r="I351" s="73" t="s">
        <v>1988</v>
      </c>
      <c r="J351" s="72"/>
    </row>
    <row r="352" spans="1:10" ht="60" customHeight="1">
      <c r="A352" s="72">
        <v>348</v>
      </c>
      <c r="B352" s="72">
        <v>358</v>
      </c>
      <c r="C352" s="72" t="s">
        <v>903</v>
      </c>
      <c r="D352" s="72" t="s">
        <v>2141</v>
      </c>
      <c r="E352" s="72" t="s">
        <v>904</v>
      </c>
      <c r="F352" s="72" t="s">
        <v>1215</v>
      </c>
      <c r="G352" s="75"/>
      <c r="H352" s="73" t="s">
        <v>1545</v>
      </c>
      <c r="I352" s="73" t="s">
        <v>1989</v>
      </c>
      <c r="J352" s="72"/>
    </row>
    <row r="353" spans="1:10" ht="60" customHeight="1">
      <c r="A353" s="72">
        <v>349</v>
      </c>
      <c r="B353" s="72">
        <v>359</v>
      </c>
      <c r="C353" s="72" t="s">
        <v>905</v>
      </c>
      <c r="D353" s="72" t="s">
        <v>2141</v>
      </c>
      <c r="E353" s="72" t="s">
        <v>906</v>
      </c>
      <c r="F353" s="72" t="s">
        <v>1215</v>
      </c>
      <c r="G353" s="75" t="s">
        <v>907</v>
      </c>
      <c r="H353" s="73" t="s">
        <v>1546</v>
      </c>
      <c r="I353" s="73" t="s">
        <v>1990</v>
      </c>
      <c r="J353" s="72"/>
    </row>
    <row r="354" spans="1:10" ht="60" customHeight="1">
      <c r="A354" s="72">
        <v>350</v>
      </c>
      <c r="B354" s="72">
        <v>360</v>
      </c>
      <c r="C354" s="72" t="s">
        <v>908</v>
      </c>
      <c r="D354" s="72" t="s">
        <v>2141</v>
      </c>
      <c r="E354" s="72" t="s">
        <v>909</v>
      </c>
      <c r="F354" s="72" t="s">
        <v>1215</v>
      </c>
      <c r="G354" s="74"/>
      <c r="H354" s="73" t="s">
        <v>1547</v>
      </c>
      <c r="I354" s="73" t="s">
        <v>1991</v>
      </c>
      <c r="J354" s="72"/>
    </row>
    <row r="355" spans="1:10" ht="60" customHeight="1">
      <c r="A355" s="72">
        <v>351</v>
      </c>
      <c r="B355" s="72">
        <v>361</v>
      </c>
      <c r="C355" s="72" t="s">
        <v>910</v>
      </c>
      <c r="D355" s="72" t="s">
        <v>2141</v>
      </c>
      <c r="E355" s="72" t="s">
        <v>911</v>
      </c>
      <c r="F355" s="72" t="s">
        <v>1216</v>
      </c>
      <c r="G355" s="75" t="s">
        <v>912</v>
      </c>
      <c r="H355" s="73" t="s">
        <v>1548</v>
      </c>
      <c r="I355" s="73" t="s">
        <v>1992</v>
      </c>
      <c r="J355" s="72"/>
    </row>
    <row r="356" spans="1:10" ht="60" customHeight="1">
      <c r="A356" s="72">
        <v>352</v>
      </c>
      <c r="B356" s="72">
        <v>362</v>
      </c>
      <c r="C356" s="72" t="s">
        <v>913</v>
      </c>
      <c r="D356" s="72" t="s">
        <v>2141</v>
      </c>
      <c r="E356" s="72" t="s">
        <v>914</v>
      </c>
      <c r="F356" s="72" t="s">
        <v>1216</v>
      </c>
      <c r="G356" s="75" t="s">
        <v>915</v>
      </c>
      <c r="H356" s="73" t="s">
        <v>1549</v>
      </c>
      <c r="I356" s="73" t="s">
        <v>1993</v>
      </c>
      <c r="J356" s="72"/>
    </row>
    <row r="357" spans="1:10" ht="60" customHeight="1">
      <c r="A357" s="72">
        <v>353</v>
      </c>
      <c r="B357" s="72">
        <v>363</v>
      </c>
      <c r="C357" s="72" t="s">
        <v>916</v>
      </c>
      <c r="D357" s="72" t="s">
        <v>2141</v>
      </c>
      <c r="E357" s="72" t="s">
        <v>917</v>
      </c>
      <c r="F357" s="72" t="s">
        <v>1216</v>
      </c>
      <c r="G357" s="75" t="s">
        <v>918</v>
      </c>
      <c r="H357" s="72" t="s">
        <v>1550</v>
      </c>
      <c r="I357" s="73" t="s">
        <v>1994</v>
      </c>
      <c r="J357" s="72"/>
    </row>
    <row r="358" spans="1:10" ht="60" customHeight="1">
      <c r="A358" s="72">
        <v>354</v>
      </c>
      <c r="B358" s="72">
        <v>364</v>
      </c>
      <c r="C358" s="72" t="s">
        <v>919</v>
      </c>
      <c r="D358" s="72" t="s">
        <v>2141</v>
      </c>
      <c r="E358" s="72" t="s">
        <v>920</v>
      </c>
      <c r="F358" s="72" t="s">
        <v>1216</v>
      </c>
      <c r="G358" s="75" t="s">
        <v>921</v>
      </c>
      <c r="H358" s="72" t="s">
        <v>1551</v>
      </c>
      <c r="I358" s="73" t="s">
        <v>1995</v>
      </c>
      <c r="J358" s="72"/>
    </row>
    <row r="359" spans="1:10" ht="60" customHeight="1">
      <c r="A359" s="72">
        <v>355</v>
      </c>
      <c r="B359" s="72">
        <v>365</v>
      </c>
      <c r="C359" s="72" t="s">
        <v>922</v>
      </c>
      <c r="D359" s="72" t="s">
        <v>2141</v>
      </c>
      <c r="E359" s="72" t="s">
        <v>923</v>
      </c>
      <c r="F359" s="72" t="s">
        <v>1216</v>
      </c>
      <c r="G359" s="75" t="s">
        <v>924</v>
      </c>
      <c r="H359" s="72" t="s">
        <v>1552</v>
      </c>
      <c r="I359" s="73" t="s">
        <v>1996</v>
      </c>
      <c r="J359" s="72"/>
    </row>
    <row r="360" spans="1:10" ht="60" customHeight="1">
      <c r="A360" s="72">
        <v>356</v>
      </c>
      <c r="B360" s="72">
        <v>366</v>
      </c>
      <c r="C360" s="72" t="s">
        <v>925</v>
      </c>
      <c r="D360" s="72" t="s">
        <v>2141</v>
      </c>
      <c r="E360" s="72" t="s">
        <v>926</v>
      </c>
      <c r="F360" s="72" t="s">
        <v>1216</v>
      </c>
      <c r="G360" s="75" t="s">
        <v>927</v>
      </c>
      <c r="H360" s="72" t="s">
        <v>1553</v>
      </c>
      <c r="I360" s="73" t="s">
        <v>1997</v>
      </c>
      <c r="J360" s="72"/>
    </row>
    <row r="361" spans="1:10" ht="60" customHeight="1">
      <c r="A361" s="72">
        <v>357</v>
      </c>
      <c r="B361" s="72">
        <v>367</v>
      </c>
      <c r="C361" s="72" t="s">
        <v>928</v>
      </c>
      <c r="D361" s="72" t="s">
        <v>2143</v>
      </c>
      <c r="E361" s="72" t="s">
        <v>929</v>
      </c>
      <c r="F361" s="72" t="s">
        <v>1216</v>
      </c>
      <c r="G361" s="75" t="s">
        <v>930</v>
      </c>
      <c r="H361" s="72" t="s">
        <v>1554</v>
      </c>
      <c r="I361" s="73" t="s">
        <v>1998</v>
      </c>
      <c r="J361" s="72"/>
    </row>
    <row r="362" spans="1:10" ht="60" customHeight="1">
      <c r="A362" s="72">
        <v>358</v>
      </c>
      <c r="B362" s="72">
        <v>368</v>
      </c>
      <c r="C362" s="72" t="s">
        <v>931</v>
      </c>
      <c r="D362" s="72" t="s">
        <v>2141</v>
      </c>
      <c r="E362" s="72" t="s">
        <v>932</v>
      </c>
      <c r="F362" s="72" t="s">
        <v>1216</v>
      </c>
      <c r="G362" s="75" t="s">
        <v>933</v>
      </c>
      <c r="H362" s="72" t="s">
        <v>1555</v>
      </c>
      <c r="I362" s="73" t="s">
        <v>1999</v>
      </c>
      <c r="J362" s="72"/>
    </row>
    <row r="363" spans="1:10" ht="60" customHeight="1">
      <c r="A363" s="72">
        <v>359</v>
      </c>
      <c r="B363" s="72">
        <v>369</v>
      </c>
      <c r="C363" s="72" t="s">
        <v>934</v>
      </c>
      <c r="D363" s="72" t="s">
        <v>2141</v>
      </c>
      <c r="E363" s="72" t="s">
        <v>935</v>
      </c>
      <c r="F363" s="72" t="s">
        <v>1216</v>
      </c>
      <c r="G363" s="75"/>
      <c r="H363" s="73" t="s">
        <v>1556</v>
      </c>
      <c r="I363" s="73" t="s">
        <v>2204</v>
      </c>
      <c r="J363" s="72"/>
    </row>
    <row r="364" spans="1:10" ht="60" customHeight="1">
      <c r="A364" s="72">
        <v>360</v>
      </c>
      <c r="B364" s="72">
        <v>370</v>
      </c>
      <c r="C364" s="72" t="s">
        <v>936</v>
      </c>
      <c r="D364" s="72" t="s">
        <v>2143</v>
      </c>
      <c r="E364" s="72" t="s">
        <v>937</v>
      </c>
      <c r="F364" s="72" t="s">
        <v>1216</v>
      </c>
      <c r="G364" s="75" t="s">
        <v>938</v>
      </c>
      <c r="H364" s="73" t="s">
        <v>1557</v>
      </c>
      <c r="I364" s="73" t="s">
        <v>2001</v>
      </c>
      <c r="J364" s="72"/>
    </row>
    <row r="365" spans="1:10" ht="60" customHeight="1">
      <c r="A365" s="72">
        <v>361</v>
      </c>
      <c r="B365" s="72">
        <v>371</v>
      </c>
      <c r="C365" s="72" t="s">
        <v>939</v>
      </c>
      <c r="D365" s="72" t="s">
        <v>2141</v>
      </c>
      <c r="E365" s="72" t="s">
        <v>940</v>
      </c>
      <c r="F365" s="72" t="s">
        <v>1216</v>
      </c>
      <c r="G365" s="75" t="s">
        <v>941</v>
      </c>
      <c r="H365" s="73" t="s">
        <v>1558</v>
      </c>
      <c r="I365" s="73" t="s">
        <v>2002</v>
      </c>
      <c r="J365" s="72"/>
    </row>
    <row r="366" spans="1:10" ht="60" customHeight="1">
      <c r="A366" s="72">
        <v>362</v>
      </c>
      <c r="B366" s="72">
        <v>372</v>
      </c>
      <c r="C366" s="72" t="s">
        <v>942</v>
      </c>
      <c r="D366" s="72" t="s">
        <v>2141</v>
      </c>
      <c r="E366" s="72" t="s">
        <v>943</v>
      </c>
      <c r="F366" s="72" t="s">
        <v>1216</v>
      </c>
      <c r="G366" s="75" t="s">
        <v>944</v>
      </c>
      <c r="H366" s="74" t="s">
        <v>2248</v>
      </c>
      <c r="I366" s="73" t="s">
        <v>2003</v>
      </c>
      <c r="J366" s="72"/>
    </row>
    <row r="367" spans="1:10" ht="60" customHeight="1">
      <c r="A367" s="72">
        <v>363</v>
      </c>
      <c r="B367" s="72">
        <v>373</v>
      </c>
      <c r="C367" s="72" t="s">
        <v>945</v>
      </c>
      <c r="D367" s="72" t="s">
        <v>2141</v>
      </c>
      <c r="E367" s="72" t="s">
        <v>946</v>
      </c>
      <c r="F367" s="72" t="s">
        <v>1216</v>
      </c>
      <c r="G367" s="75" t="s">
        <v>947</v>
      </c>
      <c r="H367" s="73" t="s">
        <v>1559</v>
      </c>
      <c r="I367" s="73" t="s">
        <v>2004</v>
      </c>
      <c r="J367" s="72"/>
    </row>
    <row r="368" spans="1:10" ht="60" customHeight="1">
      <c r="A368" s="72">
        <v>364</v>
      </c>
      <c r="B368" s="72">
        <v>374</v>
      </c>
      <c r="C368" s="72" t="s">
        <v>948</v>
      </c>
      <c r="D368" s="72" t="s">
        <v>2141</v>
      </c>
      <c r="E368" s="72" t="s">
        <v>949</v>
      </c>
      <c r="F368" s="72" t="s">
        <v>1216</v>
      </c>
      <c r="G368" s="75" t="s">
        <v>950</v>
      </c>
      <c r="H368" s="73" t="s">
        <v>1560</v>
      </c>
      <c r="I368" s="73" t="s">
        <v>2005</v>
      </c>
      <c r="J368" s="72"/>
    </row>
    <row r="369" spans="1:10" ht="60" customHeight="1">
      <c r="A369" s="72">
        <v>365</v>
      </c>
      <c r="B369" s="72">
        <v>375</v>
      </c>
      <c r="C369" s="72" t="s">
        <v>951</v>
      </c>
      <c r="D369" s="72" t="s">
        <v>2141</v>
      </c>
      <c r="E369" s="72" t="s">
        <v>952</v>
      </c>
      <c r="F369" s="72" t="s">
        <v>1216</v>
      </c>
      <c r="G369" s="75" t="s">
        <v>953</v>
      </c>
      <c r="H369" s="73" t="s">
        <v>1561</v>
      </c>
      <c r="I369" s="73" t="s">
        <v>2006</v>
      </c>
      <c r="J369" s="72"/>
    </row>
    <row r="370" spans="1:10" ht="60" customHeight="1">
      <c r="A370" s="72">
        <v>366</v>
      </c>
      <c r="B370" s="72">
        <v>376</v>
      </c>
      <c r="C370" s="72" t="s">
        <v>954</v>
      </c>
      <c r="D370" s="72" t="s">
        <v>2141</v>
      </c>
      <c r="E370" s="72" t="s">
        <v>955</v>
      </c>
      <c r="F370" s="72" t="s">
        <v>1216</v>
      </c>
      <c r="G370" s="75" t="s">
        <v>956</v>
      </c>
      <c r="H370" s="73" t="s">
        <v>1562</v>
      </c>
      <c r="I370" s="73" t="s">
        <v>2205</v>
      </c>
      <c r="J370" s="72"/>
    </row>
    <row r="371" spans="1:10" ht="60" customHeight="1">
      <c r="A371" s="72">
        <v>367</v>
      </c>
      <c r="B371" s="72">
        <v>377</v>
      </c>
      <c r="C371" s="72" t="s">
        <v>957</v>
      </c>
      <c r="D371" s="72" t="s">
        <v>2141</v>
      </c>
      <c r="E371" s="72" t="s">
        <v>958</v>
      </c>
      <c r="F371" s="72" t="s">
        <v>1216</v>
      </c>
      <c r="G371" s="75"/>
      <c r="H371" s="73" t="s">
        <v>1563</v>
      </c>
      <c r="I371" s="73" t="s">
        <v>2008</v>
      </c>
      <c r="J371" s="72"/>
    </row>
    <row r="372" spans="1:10" ht="60" customHeight="1">
      <c r="A372" s="72">
        <v>368</v>
      </c>
      <c r="B372" s="72">
        <v>378</v>
      </c>
      <c r="C372" s="72" t="s">
        <v>959</v>
      </c>
      <c r="D372" s="72" t="s">
        <v>2141</v>
      </c>
      <c r="E372" s="72" t="s">
        <v>960</v>
      </c>
      <c r="F372" s="72" t="s">
        <v>1216</v>
      </c>
      <c r="G372" s="75" t="s">
        <v>961</v>
      </c>
      <c r="H372" s="74" t="s">
        <v>2249</v>
      </c>
      <c r="I372" s="73" t="s">
        <v>2009</v>
      </c>
      <c r="J372" s="72"/>
    </row>
    <row r="373" spans="1:10" ht="60" customHeight="1">
      <c r="A373" s="72">
        <v>369</v>
      </c>
      <c r="B373" s="72">
        <v>379</v>
      </c>
      <c r="C373" s="72" t="s">
        <v>962</v>
      </c>
      <c r="D373" s="72" t="s">
        <v>2141</v>
      </c>
      <c r="E373" s="72" t="s">
        <v>963</v>
      </c>
      <c r="F373" s="72" t="s">
        <v>1216</v>
      </c>
      <c r="G373" s="75" t="s">
        <v>964</v>
      </c>
      <c r="H373" s="73" t="s">
        <v>1564</v>
      </c>
      <c r="I373" s="73" t="s">
        <v>2206</v>
      </c>
      <c r="J373" s="72"/>
    </row>
    <row r="374" spans="1:10" ht="60" customHeight="1">
      <c r="A374" s="72">
        <v>370</v>
      </c>
      <c r="B374" s="72">
        <v>380</v>
      </c>
      <c r="C374" s="72" t="s">
        <v>965</v>
      </c>
      <c r="D374" s="72" t="s">
        <v>2141</v>
      </c>
      <c r="E374" s="72" t="s">
        <v>966</v>
      </c>
      <c r="F374" s="72" t="s">
        <v>1216</v>
      </c>
      <c r="G374" s="75" t="s">
        <v>967</v>
      </c>
      <c r="H374" s="73" t="s">
        <v>1565</v>
      </c>
      <c r="I374" s="73" t="s">
        <v>2207</v>
      </c>
      <c r="J374" s="72"/>
    </row>
    <row r="375" spans="1:10" ht="60" customHeight="1">
      <c r="A375" s="72">
        <v>371</v>
      </c>
      <c r="B375" s="72">
        <v>381</v>
      </c>
      <c r="C375" s="72" t="s">
        <v>968</v>
      </c>
      <c r="D375" s="72" t="s">
        <v>2141</v>
      </c>
      <c r="E375" s="72" t="s">
        <v>969</v>
      </c>
      <c r="F375" s="72" t="s">
        <v>1216</v>
      </c>
      <c r="G375" s="75"/>
      <c r="H375" s="73" t="s">
        <v>1566</v>
      </c>
      <c r="I375" s="73" t="s">
        <v>2208</v>
      </c>
      <c r="J375" s="72"/>
    </row>
    <row r="376" spans="1:10" ht="60" customHeight="1">
      <c r="A376" s="72">
        <v>372</v>
      </c>
      <c r="B376" s="72">
        <v>382</v>
      </c>
      <c r="C376" s="72" t="s">
        <v>970</v>
      </c>
      <c r="D376" s="72" t="s">
        <v>2141</v>
      </c>
      <c r="E376" s="72" t="s">
        <v>971</v>
      </c>
      <c r="F376" s="72" t="s">
        <v>1216</v>
      </c>
      <c r="G376" s="75"/>
      <c r="H376" s="73" t="s">
        <v>1567</v>
      </c>
      <c r="I376" s="73" t="s">
        <v>2013</v>
      </c>
      <c r="J376" s="72"/>
    </row>
    <row r="377" spans="1:10" ht="60" customHeight="1">
      <c r="A377" s="72">
        <v>373</v>
      </c>
      <c r="B377" s="72">
        <v>383</v>
      </c>
      <c r="C377" s="72" t="s">
        <v>972</v>
      </c>
      <c r="D377" s="72" t="s">
        <v>2141</v>
      </c>
      <c r="E377" s="72" t="s">
        <v>973</v>
      </c>
      <c r="F377" s="72" t="s">
        <v>1217</v>
      </c>
      <c r="G377" s="75"/>
      <c r="H377" s="74" t="s">
        <v>2250</v>
      </c>
      <c r="I377" s="73" t="s">
        <v>2014</v>
      </c>
      <c r="J377" s="72"/>
    </row>
    <row r="378" spans="1:10" ht="60" customHeight="1">
      <c r="A378" s="72">
        <v>374</v>
      </c>
      <c r="B378" s="72">
        <v>384</v>
      </c>
      <c r="C378" s="72" t="s">
        <v>974</v>
      </c>
      <c r="D378" s="72" t="s">
        <v>2141</v>
      </c>
      <c r="E378" s="72" t="s">
        <v>975</v>
      </c>
      <c r="F378" s="72" t="s">
        <v>1217</v>
      </c>
      <c r="G378" s="75"/>
      <c r="H378" s="74" t="s">
        <v>2251</v>
      </c>
      <c r="I378" s="73" t="s">
        <v>2209</v>
      </c>
      <c r="J378" s="72"/>
    </row>
    <row r="379" spans="1:10" ht="60" customHeight="1">
      <c r="A379" s="72">
        <v>375</v>
      </c>
      <c r="B379" s="72">
        <v>385</v>
      </c>
      <c r="C379" s="72" t="s">
        <v>976</v>
      </c>
      <c r="D379" s="72" t="s">
        <v>2141</v>
      </c>
      <c r="E379" s="72" t="s">
        <v>977</v>
      </c>
      <c r="F379" s="72" t="s">
        <v>1217</v>
      </c>
      <c r="G379" s="75"/>
      <c r="H379" s="73" t="s">
        <v>1568</v>
      </c>
      <c r="I379" s="73" t="s">
        <v>2016</v>
      </c>
      <c r="J379" s="72"/>
    </row>
    <row r="380" spans="1:10" ht="60" customHeight="1">
      <c r="A380" s="72">
        <v>376</v>
      </c>
      <c r="B380" s="72">
        <v>386</v>
      </c>
      <c r="C380" s="72" t="s">
        <v>978</v>
      </c>
      <c r="D380" s="72" t="s">
        <v>2141</v>
      </c>
      <c r="E380" s="72" t="s">
        <v>979</v>
      </c>
      <c r="F380" s="72" t="s">
        <v>1217</v>
      </c>
      <c r="G380" s="75"/>
      <c r="H380" s="73" t="s">
        <v>1569</v>
      </c>
      <c r="I380" s="73" t="s">
        <v>2017</v>
      </c>
      <c r="J380" s="72"/>
    </row>
    <row r="381" spans="1:10" ht="60" customHeight="1">
      <c r="A381" s="72">
        <v>377</v>
      </c>
      <c r="B381" s="72">
        <v>387</v>
      </c>
      <c r="C381" s="72" t="s">
        <v>980</v>
      </c>
      <c r="D381" s="72" t="s">
        <v>2141</v>
      </c>
      <c r="E381" s="72" t="s">
        <v>505</v>
      </c>
      <c r="F381" s="72" t="s">
        <v>1217</v>
      </c>
      <c r="G381" s="75"/>
      <c r="H381" s="73" t="s">
        <v>1570</v>
      </c>
      <c r="I381" s="73" t="s">
        <v>2018</v>
      </c>
      <c r="J381" s="72"/>
    </row>
    <row r="382" spans="1:10" ht="60" customHeight="1">
      <c r="A382" s="72">
        <v>378</v>
      </c>
      <c r="B382" s="72">
        <v>388</v>
      </c>
      <c r="C382" s="72" t="s">
        <v>981</v>
      </c>
      <c r="D382" s="72" t="s">
        <v>2143</v>
      </c>
      <c r="E382" s="72" t="s">
        <v>982</v>
      </c>
      <c r="F382" s="72" t="s">
        <v>1218</v>
      </c>
      <c r="G382" s="75" t="s">
        <v>983</v>
      </c>
      <c r="H382" s="72" t="s">
        <v>1571</v>
      </c>
      <c r="I382" s="73" t="s">
        <v>2019</v>
      </c>
      <c r="J382" s="72"/>
    </row>
    <row r="383" spans="1:10" ht="60" customHeight="1">
      <c r="A383" s="72">
        <v>379</v>
      </c>
      <c r="B383" s="72">
        <v>389</v>
      </c>
      <c r="C383" s="72" t="s">
        <v>984</v>
      </c>
      <c r="D383" s="72" t="s">
        <v>2143</v>
      </c>
      <c r="E383" s="72" t="s">
        <v>985</v>
      </c>
      <c r="F383" s="72" t="s">
        <v>1218</v>
      </c>
      <c r="G383" s="75" t="s">
        <v>986</v>
      </c>
      <c r="H383" s="72" t="s">
        <v>1572</v>
      </c>
      <c r="I383" s="73" t="s">
        <v>2020</v>
      </c>
      <c r="J383" s="72"/>
    </row>
    <row r="384" spans="1:10" ht="60" customHeight="1">
      <c r="A384" s="72">
        <v>380</v>
      </c>
      <c r="B384" s="72">
        <v>390</v>
      </c>
      <c r="C384" s="72" t="s">
        <v>987</v>
      </c>
      <c r="D384" s="72" t="s">
        <v>2143</v>
      </c>
      <c r="E384" s="72" t="s">
        <v>988</v>
      </c>
      <c r="F384" s="72" t="s">
        <v>1218</v>
      </c>
      <c r="G384" s="75" t="s">
        <v>989</v>
      </c>
      <c r="H384" s="72" t="s">
        <v>1573</v>
      </c>
      <c r="I384" s="73" t="s">
        <v>2021</v>
      </c>
      <c r="J384" s="72"/>
    </row>
    <row r="385" spans="1:10" ht="60" customHeight="1">
      <c r="A385" s="72">
        <v>381</v>
      </c>
      <c r="B385" s="72">
        <v>391</v>
      </c>
      <c r="C385" s="72" t="s">
        <v>990</v>
      </c>
      <c r="D385" s="72" t="s">
        <v>2143</v>
      </c>
      <c r="E385" s="72" t="s">
        <v>991</v>
      </c>
      <c r="F385" s="72" t="s">
        <v>1218</v>
      </c>
      <c r="G385" s="75" t="s">
        <v>992</v>
      </c>
      <c r="H385" s="73" t="s">
        <v>1574</v>
      </c>
      <c r="I385" s="73" t="s">
        <v>2022</v>
      </c>
      <c r="J385" s="72"/>
    </row>
    <row r="386" spans="1:10" ht="60" customHeight="1">
      <c r="A386" s="72">
        <v>382</v>
      </c>
      <c r="B386" s="72">
        <v>392</v>
      </c>
      <c r="C386" s="72" t="s">
        <v>993</v>
      </c>
      <c r="D386" s="72" t="s">
        <v>2143</v>
      </c>
      <c r="E386" s="72" t="s">
        <v>994</v>
      </c>
      <c r="F386" s="72" t="s">
        <v>1218</v>
      </c>
      <c r="G386" s="75"/>
      <c r="H386" s="73" t="s">
        <v>1575</v>
      </c>
      <c r="I386" s="73" t="s">
        <v>2023</v>
      </c>
      <c r="J386" s="72"/>
    </row>
    <row r="387" spans="1:10" ht="60" customHeight="1">
      <c r="A387" s="72">
        <v>383</v>
      </c>
      <c r="B387" s="72">
        <v>393</v>
      </c>
      <c r="C387" s="72" t="s">
        <v>995</v>
      </c>
      <c r="D387" s="72" t="s">
        <v>2141</v>
      </c>
      <c r="E387" s="72" t="s">
        <v>996</v>
      </c>
      <c r="F387" s="72" t="s">
        <v>1219</v>
      </c>
      <c r="G387" s="75" t="s">
        <v>997</v>
      </c>
      <c r="H387" s="72" t="s">
        <v>1576</v>
      </c>
      <c r="I387" s="73" t="s">
        <v>2024</v>
      </c>
      <c r="J387" s="72"/>
    </row>
    <row r="388" spans="1:10" ht="60" customHeight="1">
      <c r="A388" s="72">
        <v>384</v>
      </c>
      <c r="B388" s="72">
        <v>394</v>
      </c>
      <c r="C388" s="72" t="s">
        <v>998</v>
      </c>
      <c r="D388" s="72" t="s">
        <v>2141</v>
      </c>
      <c r="E388" s="72" t="s">
        <v>999</v>
      </c>
      <c r="F388" s="72" t="s">
        <v>1219</v>
      </c>
      <c r="G388" s="75" t="s">
        <v>1000</v>
      </c>
      <c r="H388" s="72" t="s">
        <v>1577</v>
      </c>
      <c r="I388" s="73" t="s">
        <v>2025</v>
      </c>
      <c r="J388" s="72"/>
    </row>
    <row r="389" spans="1:10" ht="60" customHeight="1">
      <c r="A389" s="72">
        <v>385</v>
      </c>
      <c r="B389" s="72">
        <v>395</v>
      </c>
      <c r="C389" s="72" t="s">
        <v>1001</v>
      </c>
      <c r="D389" s="72" t="s">
        <v>2141</v>
      </c>
      <c r="E389" s="72" t="s">
        <v>1002</v>
      </c>
      <c r="F389" s="72" t="s">
        <v>1219</v>
      </c>
      <c r="G389" s="75" t="s">
        <v>1003</v>
      </c>
      <c r="H389" s="72" t="s">
        <v>1578</v>
      </c>
      <c r="I389" s="73" t="s">
        <v>2026</v>
      </c>
      <c r="J389" s="72"/>
    </row>
    <row r="390" spans="1:10" ht="60" customHeight="1">
      <c r="A390" s="72">
        <v>386</v>
      </c>
      <c r="B390" s="72">
        <v>397</v>
      </c>
      <c r="C390" s="72" t="s">
        <v>1007</v>
      </c>
      <c r="D390" s="72" t="s">
        <v>2141</v>
      </c>
      <c r="E390" s="72" t="s">
        <v>1008</v>
      </c>
      <c r="F390" s="72" t="s">
        <v>1219</v>
      </c>
      <c r="G390" s="75"/>
      <c r="H390" s="73" t="s">
        <v>1580</v>
      </c>
      <c r="I390" s="73" t="s">
        <v>2028</v>
      </c>
      <c r="J390" s="72"/>
    </row>
    <row r="391" spans="1:10" ht="60" customHeight="1">
      <c r="A391" s="72">
        <v>387</v>
      </c>
      <c r="B391" s="72">
        <v>398</v>
      </c>
      <c r="C391" s="72" t="s">
        <v>1009</v>
      </c>
      <c r="D391" s="72" t="s">
        <v>2141</v>
      </c>
      <c r="E391" s="72" t="s">
        <v>1010</v>
      </c>
      <c r="F391" s="72" t="s">
        <v>1219</v>
      </c>
      <c r="G391" s="75" t="s">
        <v>1011</v>
      </c>
      <c r="H391" s="73" t="s">
        <v>1581</v>
      </c>
      <c r="I391" s="73" t="s">
        <v>2029</v>
      </c>
      <c r="J391" s="72"/>
    </row>
    <row r="392" spans="1:10" ht="60" customHeight="1">
      <c r="A392" s="72">
        <v>388</v>
      </c>
      <c r="B392" s="72">
        <v>399</v>
      </c>
      <c r="C392" s="72" t="s">
        <v>1012</v>
      </c>
      <c r="D392" s="72" t="s">
        <v>2141</v>
      </c>
      <c r="E392" s="72" t="s">
        <v>1013</v>
      </c>
      <c r="F392" s="72" t="s">
        <v>1219</v>
      </c>
      <c r="G392" s="75" t="s">
        <v>1014</v>
      </c>
      <c r="H392" s="73" t="s">
        <v>1582</v>
      </c>
      <c r="I392" s="73" t="s">
        <v>2030</v>
      </c>
      <c r="J392" s="72"/>
    </row>
    <row r="393" spans="1:10" ht="60" customHeight="1">
      <c r="A393" s="72">
        <v>389</v>
      </c>
      <c r="B393" s="72">
        <v>400</v>
      </c>
      <c r="C393" s="72" t="s">
        <v>1015</v>
      </c>
      <c r="D393" s="72" t="s">
        <v>2141</v>
      </c>
      <c r="E393" s="72" t="s">
        <v>1016</v>
      </c>
      <c r="F393" s="72" t="s">
        <v>1219</v>
      </c>
      <c r="G393" s="75" t="s">
        <v>1017</v>
      </c>
      <c r="H393" s="73" t="s">
        <v>1583</v>
      </c>
      <c r="I393" s="73" t="s">
        <v>2031</v>
      </c>
      <c r="J393" s="72"/>
    </row>
    <row r="394" spans="1:10" ht="60" customHeight="1">
      <c r="A394" s="72">
        <v>390</v>
      </c>
      <c r="B394" s="72">
        <v>401</v>
      </c>
      <c r="C394" s="72" t="s">
        <v>1018</v>
      </c>
      <c r="D394" s="72" t="s">
        <v>2141</v>
      </c>
      <c r="E394" s="72" t="s">
        <v>1019</v>
      </c>
      <c r="F394" s="72" t="s">
        <v>1219</v>
      </c>
      <c r="G394" s="75" t="s">
        <v>1020</v>
      </c>
      <c r="H394" s="73" t="s">
        <v>1584</v>
      </c>
      <c r="I394" s="73" t="s">
        <v>2032</v>
      </c>
      <c r="J394" s="72"/>
    </row>
    <row r="395" spans="1:10" ht="60" customHeight="1">
      <c r="A395" s="72">
        <v>391</v>
      </c>
      <c r="B395" s="72">
        <v>402</v>
      </c>
      <c r="C395" s="72" t="s">
        <v>1021</v>
      </c>
      <c r="D395" s="72" t="s">
        <v>2141</v>
      </c>
      <c r="E395" s="72" t="s">
        <v>1022</v>
      </c>
      <c r="F395" s="72" t="s">
        <v>1219</v>
      </c>
      <c r="G395" s="75" t="s">
        <v>1023</v>
      </c>
      <c r="H395" s="73" t="s">
        <v>1585</v>
      </c>
      <c r="I395" s="73" t="s">
        <v>2033</v>
      </c>
      <c r="J395" s="72"/>
    </row>
    <row r="396" spans="1:10" ht="60" customHeight="1">
      <c r="A396" s="72">
        <v>392</v>
      </c>
      <c r="B396" s="72">
        <v>403</v>
      </c>
      <c r="C396" s="72" t="s">
        <v>1024</v>
      </c>
      <c r="D396" s="72" t="s">
        <v>2141</v>
      </c>
      <c r="E396" s="72" t="s">
        <v>1025</v>
      </c>
      <c r="F396" s="72" t="s">
        <v>1219</v>
      </c>
      <c r="G396" s="75" t="s">
        <v>1026</v>
      </c>
      <c r="H396" s="73" t="s">
        <v>1586</v>
      </c>
      <c r="I396" s="73" t="s">
        <v>2034</v>
      </c>
      <c r="J396" s="72"/>
    </row>
    <row r="397" spans="1:10" ht="60" customHeight="1">
      <c r="A397" s="72">
        <v>393</v>
      </c>
      <c r="B397" s="72">
        <v>404</v>
      </c>
      <c r="C397" s="72" t="s">
        <v>1027</v>
      </c>
      <c r="D397" s="72" t="s">
        <v>2141</v>
      </c>
      <c r="E397" s="72" t="s">
        <v>1028</v>
      </c>
      <c r="F397" s="72" t="s">
        <v>1219</v>
      </c>
      <c r="G397" s="75" t="s">
        <v>1029</v>
      </c>
      <c r="H397" s="73" t="s">
        <v>1587</v>
      </c>
      <c r="I397" s="73" t="s">
        <v>2035</v>
      </c>
      <c r="J397" s="72"/>
    </row>
    <row r="398" spans="1:10" ht="60" customHeight="1">
      <c r="A398" s="72">
        <v>394</v>
      </c>
      <c r="B398" s="72">
        <v>405</v>
      </c>
      <c r="C398" s="72" t="s">
        <v>1030</v>
      </c>
      <c r="D398" s="72" t="s">
        <v>2141</v>
      </c>
      <c r="E398" s="72" t="s">
        <v>1031</v>
      </c>
      <c r="F398" s="72" t="s">
        <v>1219</v>
      </c>
      <c r="G398" s="75" t="s">
        <v>1032</v>
      </c>
      <c r="H398" s="73" t="s">
        <v>1588</v>
      </c>
      <c r="I398" s="73" t="s">
        <v>2036</v>
      </c>
      <c r="J398" s="72"/>
    </row>
    <row r="399" spans="1:10" ht="60" customHeight="1">
      <c r="A399" s="72">
        <v>395</v>
      </c>
      <c r="B399" s="72">
        <v>407</v>
      </c>
      <c r="C399" s="72" t="s">
        <v>1036</v>
      </c>
      <c r="D399" s="72" t="s">
        <v>2141</v>
      </c>
      <c r="E399" s="72" t="s">
        <v>1037</v>
      </c>
      <c r="F399" s="72" t="s">
        <v>1219</v>
      </c>
      <c r="G399" s="75" t="s">
        <v>1038</v>
      </c>
      <c r="H399" s="73" t="s">
        <v>1589</v>
      </c>
      <c r="I399" s="73" t="s">
        <v>2038</v>
      </c>
      <c r="J399" s="72"/>
    </row>
    <row r="400" spans="1:10" ht="60" customHeight="1">
      <c r="A400" s="72">
        <v>396</v>
      </c>
      <c r="B400" s="72">
        <v>408</v>
      </c>
      <c r="C400" s="72" t="s">
        <v>1039</v>
      </c>
      <c r="D400" s="72" t="s">
        <v>2141</v>
      </c>
      <c r="E400" s="72" t="s">
        <v>1040</v>
      </c>
      <c r="F400" s="72" t="s">
        <v>1219</v>
      </c>
      <c r="G400" s="75" t="s">
        <v>1041</v>
      </c>
      <c r="H400" s="73" t="s">
        <v>1590</v>
      </c>
      <c r="I400" s="73" t="s">
        <v>2039</v>
      </c>
      <c r="J400" s="72"/>
    </row>
    <row r="401" spans="1:10" ht="60" customHeight="1">
      <c r="A401" s="72">
        <v>397</v>
      </c>
      <c r="B401" s="72">
        <v>409</v>
      </c>
      <c r="C401" s="72" t="s">
        <v>1042</v>
      </c>
      <c r="D401" s="72" t="s">
        <v>2141</v>
      </c>
      <c r="E401" s="72" t="s">
        <v>1043</v>
      </c>
      <c r="F401" s="72" t="s">
        <v>1219</v>
      </c>
      <c r="G401" s="75" t="s">
        <v>1044</v>
      </c>
      <c r="H401" s="73" t="s">
        <v>1591</v>
      </c>
      <c r="I401" s="73" t="s">
        <v>2040</v>
      </c>
      <c r="J401" s="72"/>
    </row>
    <row r="402" spans="1:10" ht="60" customHeight="1">
      <c r="A402" s="72">
        <v>398</v>
      </c>
      <c r="B402" s="72">
        <v>410</v>
      </c>
      <c r="C402" s="72" t="s">
        <v>1045</v>
      </c>
      <c r="D402" s="72" t="s">
        <v>2141</v>
      </c>
      <c r="E402" s="72" t="s">
        <v>1046</v>
      </c>
      <c r="F402" s="72" t="s">
        <v>1219</v>
      </c>
      <c r="G402" s="75" t="s">
        <v>1047</v>
      </c>
      <c r="H402" s="73" t="s">
        <v>1592</v>
      </c>
      <c r="I402" s="73" t="s">
        <v>2041</v>
      </c>
      <c r="J402" s="72"/>
    </row>
    <row r="403" spans="1:10" ht="60" customHeight="1">
      <c r="A403" s="72">
        <v>399</v>
      </c>
      <c r="B403" s="72">
        <v>411</v>
      </c>
      <c r="C403" s="72" t="s">
        <v>1048</v>
      </c>
      <c r="D403" s="72" t="s">
        <v>2141</v>
      </c>
      <c r="E403" s="72" t="s">
        <v>1049</v>
      </c>
      <c r="F403" s="72" t="s">
        <v>1219</v>
      </c>
      <c r="G403" s="75" t="s">
        <v>1050</v>
      </c>
      <c r="H403" s="73" t="s">
        <v>1593</v>
      </c>
      <c r="I403" s="73" t="s">
        <v>2042</v>
      </c>
      <c r="J403" s="72"/>
    </row>
    <row r="404" spans="1:10" ht="60" customHeight="1">
      <c r="A404" s="72">
        <v>400</v>
      </c>
      <c r="B404" s="72">
        <v>412</v>
      </c>
      <c r="C404" s="72" t="s">
        <v>1051</v>
      </c>
      <c r="D404" s="72" t="s">
        <v>2141</v>
      </c>
      <c r="E404" s="72" t="s">
        <v>1052</v>
      </c>
      <c r="F404" s="72" t="s">
        <v>1219</v>
      </c>
      <c r="G404" s="75" t="s">
        <v>1053</v>
      </c>
      <c r="H404" s="73" t="s">
        <v>1594</v>
      </c>
      <c r="I404" s="73" t="s">
        <v>2043</v>
      </c>
      <c r="J404" s="72"/>
    </row>
    <row r="405" spans="1:10" ht="60" customHeight="1">
      <c r="A405" s="72">
        <v>401</v>
      </c>
      <c r="B405" s="72">
        <v>413</v>
      </c>
      <c r="C405" s="72" t="s">
        <v>1054</v>
      </c>
      <c r="D405" s="72" t="s">
        <v>2141</v>
      </c>
      <c r="E405" s="72" t="s">
        <v>1055</v>
      </c>
      <c r="F405" s="72" t="s">
        <v>1219</v>
      </c>
      <c r="G405" s="75" t="s">
        <v>1056</v>
      </c>
      <c r="H405" s="73" t="s">
        <v>1595</v>
      </c>
      <c r="I405" s="73" t="s">
        <v>2044</v>
      </c>
      <c r="J405" s="72"/>
    </row>
    <row r="406" spans="1:10" ht="60" customHeight="1">
      <c r="A406" s="72">
        <v>402</v>
      </c>
      <c r="B406" s="72">
        <v>414</v>
      </c>
      <c r="C406" s="72" t="s">
        <v>1057</v>
      </c>
      <c r="D406" s="72" t="s">
        <v>2141</v>
      </c>
      <c r="E406" s="72" t="s">
        <v>180</v>
      </c>
      <c r="F406" s="72" t="s">
        <v>1219</v>
      </c>
      <c r="G406" s="75"/>
      <c r="H406" s="73" t="s">
        <v>1596</v>
      </c>
      <c r="I406" s="73" t="s">
        <v>2045</v>
      </c>
      <c r="J406" s="72"/>
    </row>
    <row r="407" spans="1:10" ht="60" customHeight="1">
      <c r="A407" s="72">
        <v>403</v>
      </c>
      <c r="B407" s="72">
        <v>415</v>
      </c>
      <c r="C407" s="72" t="s">
        <v>1058</v>
      </c>
      <c r="D407" s="72" t="s">
        <v>2141</v>
      </c>
      <c r="E407" s="72" t="s">
        <v>1059</v>
      </c>
      <c r="F407" s="72" t="s">
        <v>1219</v>
      </c>
      <c r="G407" s="75" t="s">
        <v>1060</v>
      </c>
      <c r="H407" s="73" t="s">
        <v>1597</v>
      </c>
      <c r="I407" s="73" t="s">
        <v>2046</v>
      </c>
      <c r="J407" s="72"/>
    </row>
    <row r="408" spans="1:10" ht="60" customHeight="1">
      <c r="A408" s="72">
        <v>404</v>
      </c>
      <c r="B408" s="72">
        <v>416</v>
      </c>
      <c r="C408" s="72" t="s">
        <v>1061</v>
      </c>
      <c r="D408" s="72" t="s">
        <v>2141</v>
      </c>
      <c r="E408" s="72" t="s">
        <v>1062</v>
      </c>
      <c r="F408" s="72" t="s">
        <v>1219</v>
      </c>
      <c r="G408" s="75" t="s">
        <v>1063</v>
      </c>
      <c r="H408" s="73" t="s">
        <v>1598</v>
      </c>
      <c r="I408" s="73" t="s">
        <v>2047</v>
      </c>
      <c r="J408" s="72"/>
    </row>
    <row r="409" spans="1:10" ht="60" customHeight="1">
      <c r="A409" s="72">
        <v>405</v>
      </c>
      <c r="B409" s="72">
        <v>417</v>
      </c>
      <c r="C409" s="72" t="s">
        <v>1064</v>
      </c>
      <c r="D409" s="72" t="s">
        <v>2141</v>
      </c>
      <c r="E409" s="72" t="s">
        <v>1065</v>
      </c>
      <c r="F409" s="72" t="s">
        <v>1219</v>
      </c>
      <c r="G409" s="75" t="s">
        <v>1066</v>
      </c>
      <c r="H409" s="73" t="s">
        <v>1599</v>
      </c>
      <c r="I409" s="73" t="s">
        <v>2048</v>
      </c>
      <c r="J409" s="72"/>
    </row>
    <row r="410" spans="1:10" ht="60" customHeight="1">
      <c r="A410" s="72">
        <v>406</v>
      </c>
      <c r="B410" s="72">
        <v>418</v>
      </c>
      <c r="C410" s="72" t="s">
        <v>1067</v>
      </c>
      <c r="D410" s="72" t="s">
        <v>2141</v>
      </c>
      <c r="E410" s="72" t="s">
        <v>1068</v>
      </c>
      <c r="F410" s="72" t="s">
        <v>1219</v>
      </c>
      <c r="G410" s="75"/>
      <c r="H410" s="73" t="s">
        <v>1600</v>
      </c>
      <c r="I410" s="73" t="s">
        <v>2210</v>
      </c>
      <c r="J410" s="72"/>
    </row>
    <row r="411" spans="1:10" ht="60" customHeight="1">
      <c r="A411" s="72">
        <v>407</v>
      </c>
      <c r="B411" s="72">
        <v>419</v>
      </c>
      <c r="C411" s="72" t="s">
        <v>1069</v>
      </c>
      <c r="D411" s="72" t="s">
        <v>2141</v>
      </c>
      <c r="E411" s="72" t="s">
        <v>1070</v>
      </c>
      <c r="F411" s="72" t="s">
        <v>1219</v>
      </c>
      <c r="G411" s="75" t="s">
        <v>1071</v>
      </c>
      <c r="H411" s="73" t="s">
        <v>1601</v>
      </c>
      <c r="I411" s="73" t="s">
        <v>2050</v>
      </c>
      <c r="J411" s="72"/>
    </row>
    <row r="412" spans="1:10" ht="60" customHeight="1">
      <c r="A412" s="72">
        <v>408</v>
      </c>
      <c r="B412" s="72">
        <v>420</v>
      </c>
      <c r="C412" s="72" t="s">
        <v>1072</v>
      </c>
      <c r="D412" s="72" t="s">
        <v>2141</v>
      </c>
      <c r="E412" s="72" t="s">
        <v>1073</v>
      </c>
      <c r="F412" s="72" t="s">
        <v>1219</v>
      </c>
      <c r="G412" s="75"/>
      <c r="H412" s="73" t="s">
        <v>1602</v>
      </c>
      <c r="I412" s="73" t="s">
        <v>2051</v>
      </c>
      <c r="J412" s="72"/>
    </row>
    <row r="413" spans="1:10" ht="60" customHeight="1">
      <c r="A413" s="72">
        <v>409</v>
      </c>
      <c r="B413" s="72">
        <v>421</v>
      </c>
      <c r="C413" s="72" t="s">
        <v>1074</v>
      </c>
      <c r="D413" s="72" t="s">
        <v>2143</v>
      </c>
      <c r="E413" s="72" t="s">
        <v>1075</v>
      </c>
      <c r="F413" s="72" t="s">
        <v>1219</v>
      </c>
      <c r="G413" s="75"/>
      <c r="H413" s="73" t="s">
        <v>1603</v>
      </c>
      <c r="I413" s="73" t="s">
        <v>2211</v>
      </c>
      <c r="J413" s="72"/>
    </row>
    <row r="414" spans="1:10" ht="60" customHeight="1">
      <c r="A414" s="72">
        <v>410</v>
      </c>
      <c r="B414" s="72">
        <v>422</v>
      </c>
      <c r="C414" s="72" t="s">
        <v>1076</v>
      </c>
      <c r="D414" s="72" t="s">
        <v>2141</v>
      </c>
      <c r="E414" s="72" t="s">
        <v>1077</v>
      </c>
      <c r="F414" s="72" t="s">
        <v>1219</v>
      </c>
      <c r="G414" s="75" t="s">
        <v>1078</v>
      </c>
      <c r="H414" s="73" t="s">
        <v>1604</v>
      </c>
      <c r="I414" s="73" t="s">
        <v>2053</v>
      </c>
      <c r="J414" s="72"/>
    </row>
    <row r="415" spans="1:10" ht="60" customHeight="1">
      <c r="A415" s="72">
        <v>411</v>
      </c>
      <c r="B415" s="72">
        <v>423</v>
      </c>
      <c r="C415" s="72" t="s">
        <v>1079</v>
      </c>
      <c r="D415" s="72" t="s">
        <v>2141</v>
      </c>
      <c r="E415" s="72" t="s">
        <v>1080</v>
      </c>
      <c r="F415" s="72" t="s">
        <v>1219</v>
      </c>
      <c r="G415" s="75"/>
      <c r="H415" s="73" t="s">
        <v>1605</v>
      </c>
      <c r="I415" s="73" t="s">
        <v>2054</v>
      </c>
      <c r="J415" s="72"/>
    </row>
    <row r="416" spans="1:10" ht="60" customHeight="1">
      <c r="A416" s="72">
        <v>412</v>
      </c>
      <c r="B416" s="72">
        <v>424</v>
      </c>
      <c r="C416" s="72" t="s">
        <v>1081</v>
      </c>
      <c r="D416" s="72" t="s">
        <v>2143</v>
      </c>
      <c r="E416" s="72" t="s">
        <v>1082</v>
      </c>
      <c r="F416" s="72" t="s">
        <v>1220</v>
      </c>
      <c r="G416" s="75" t="s">
        <v>1083</v>
      </c>
      <c r="H416" s="72" t="s">
        <v>1606</v>
      </c>
      <c r="I416" s="73" t="s">
        <v>2055</v>
      </c>
      <c r="J416" s="72"/>
    </row>
    <row r="417" spans="1:10" ht="60" customHeight="1">
      <c r="A417" s="72">
        <v>413</v>
      </c>
      <c r="B417" s="72">
        <v>425</v>
      </c>
      <c r="C417" s="72" t="s">
        <v>1084</v>
      </c>
      <c r="D417" s="72" t="s">
        <v>2143</v>
      </c>
      <c r="E417" s="72" t="s">
        <v>1085</v>
      </c>
      <c r="F417" s="72" t="s">
        <v>1220</v>
      </c>
      <c r="G417" s="75" t="s">
        <v>1086</v>
      </c>
      <c r="H417" s="72" t="s">
        <v>1607</v>
      </c>
      <c r="I417" s="73" t="s">
        <v>2056</v>
      </c>
      <c r="J417" s="72"/>
    </row>
    <row r="418" spans="1:10" ht="60" customHeight="1">
      <c r="A418" s="72">
        <v>414</v>
      </c>
      <c r="B418" s="72">
        <v>426</v>
      </c>
      <c r="C418" s="72" t="s">
        <v>1087</v>
      </c>
      <c r="D418" s="72" t="s">
        <v>2143</v>
      </c>
      <c r="E418" s="72" t="s">
        <v>1088</v>
      </c>
      <c r="F418" s="72" t="s">
        <v>1220</v>
      </c>
      <c r="G418" s="75"/>
      <c r="H418" s="72" t="s">
        <v>1608</v>
      </c>
      <c r="I418" s="73" t="s">
        <v>2057</v>
      </c>
      <c r="J418" s="72"/>
    </row>
    <row r="419" spans="1:10" ht="60" customHeight="1">
      <c r="A419" s="72">
        <v>415</v>
      </c>
      <c r="B419" s="72">
        <v>427</v>
      </c>
      <c r="C419" s="72" t="s">
        <v>1089</v>
      </c>
      <c r="D419" s="72" t="s">
        <v>2143</v>
      </c>
      <c r="E419" s="72" t="s">
        <v>1090</v>
      </c>
      <c r="F419" s="72" t="s">
        <v>1220</v>
      </c>
      <c r="G419" s="75"/>
      <c r="H419" s="73" t="s">
        <v>1609</v>
      </c>
      <c r="I419" s="73" t="s">
        <v>2110</v>
      </c>
      <c r="J419" s="72"/>
    </row>
    <row r="420" spans="1:10" ht="60" customHeight="1">
      <c r="A420" s="72">
        <v>416</v>
      </c>
      <c r="B420" s="72">
        <v>428</v>
      </c>
      <c r="C420" s="72" t="s">
        <v>1091</v>
      </c>
      <c r="D420" s="72" t="s">
        <v>2143</v>
      </c>
      <c r="E420" s="72" t="s">
        <v>527</v>
      </c>
      <c r="F420" s="72" t="s">
        <v>1220</v>
      </c>
      <c r="G420" s="75"/>
      <c r="H420" s="73" t="s">
        <v>1610</v>
      </c>
      <c r="I420" s="73" t="s">
        <v>2058</v>
      </c>
      <c r="J420" s="72"/>
    </row>
    <row r="421" spans="1:10" ht="60" customHeight="1">
      <c r="A421" s="72">
        <v>417</v>
      </c>
      <c r="B421" s="72">
        <v>429</v>
      </c>
      <c r="C421" s="72" t="s">
        <v>1092</v>
      </c>
      <c r="D421" s="72" t="s">
        <v>2143</v>
      </c>
      <c r="E421" s="72" t="s">
        <v>1093</v>
      </c>
      <c r="F421" s="72" t="s">
        <v>1220</v>
      </c>
      <c r="G421" s="75" t="s">
        <v>1094</v>
      </c>
      <c r="H421" s="73" t="s">
        <v>1611</v>
      </c>
      <c r="I421" s="73" t="s">
        <v>2059</v>
      </c>
      <c r="J421" s="72"/>
    </row>
    <row r="422" spans="1:10" ht="60" customHeight="1">
      <c r="A422" s="72">
        <v>418</v>
      </c>
      <c r="B422" s="72">
        <v>430</v>
      </c>
      <c r="C422" s="72" t="s">
        <v>1095</v>
      </c>
      <c r="D422" s="72" t="s">
        <v>2143</v>
      </c>
      <c r="E422" s="72" t="s">
        <v>1096</v>
      </c>
      <c r="F422" s="72" t="s">
        <v>1220</v>
      </c>
      <c r="G422" s="75"/>
      <c r="H422" s="73" t="s">
        <v>1612</v>
      </c>
      <c r="I422" s="73" t="s">
        <v>2060</v>
      </c>
      <c r="J422" s="72"/>
    </row>
    <row r="423" spans="1:10" ht="60" customHeight="1">
      <c r="A423" s="72">
        <v>419</v>
      </c>
      <c r="B423" s="72">
        <v>431</v>
      </c>
      <c r="C423" s="72" t="s">
        <v>1097</v>
      </c>
      <c r="D423" s="72" t="s">
        <v>2143</v>
      </c>
      <c r="E423" s="72" t="s">
        <v>1098</v>
      </c>
      <c r="F423" s="72" t="s">
        <v>1220</v>
      </c>
      <c r="G423" s="75" t="s">
        <v>1099</v>
      </c>
      <c r="H423" s="73" t="s">
        <v>1613</v>
      </c>
      <c r="I423" s="73" t="s">
        <v>2061</v>
      </c>
      <c r="J423" s="72"/>
    </row>
    <row r="424" spans="1:10" ht="60" customHeight="1">
      <c r="A424" s="72">
        <v>420</v>
      </c>
      <c r="B424" s="72">
        <v>432</v>
      </c>
      <c r="C424" s="72" t="s">
        <v>1100</v>
      </c>
      <c r="D424" s="72" t="s">
        <v>2143</v>
      </c>
      <c r="E424" s="72" t="s">
        <v>1101</v>
      </c>
      <c r="F424" s="72" t="s">
        <v>1221</v>
      </c>
      <c r="G424" s="75" t="s">
        <v>1102</v>
      </c>
      <c r="H424" s="72" t="s">
        <v>1614</v>
      </c>
      <c r="I424" s="73" t="s">
        <v>2062</v>
      </c>
      <c r="J424" s="72"/>
    </row>
    <row r="425" spans="1:10" ht="60" customHeight="1">
      <c r="A425" s="72">
        <v>421</v>
      </c>
      <c r="B425" s="72">
        <v>433</v>
      </c>
      <c r="C425" s="72" t="s">
        <v>1103</v>
      </c>
      <c r="D425" s="72" t="s">
        <v>2143</v>
      </c>
      <c r="E425" s="72" t="s">
        <v>1104</v>
      </c>
      <c r="F425" s="72" t="s">
        <v>1221</v>
      </c>
      <c r="G425" s="75" t="s">
        <v>1105</v>
      </c>
      <c r="H425" s="72" t="s">
        <v>1615</v>
      </c>
      <c r="I425" s="73" t="s">
        <v>2063</v>
      </c>
      <c r="J425" s="72"/>
    </row>
    <row r="426" spans="1:10" ht="60" customHeight="1">
      <c r="A426" s="72">
        <v>422</v>
      </c>
      <c r="B426" s="72">
        <v>434</v>
      </c>
      <c r="C426" s="72" t="s">
        <v>1106</v>
      </c>
      <c r="D426" s="72" t="s">
        <v>2143</v>
      </c>
      <c r="E426" s="72" t="s">
        <v>1107</v>
      </c>
      <c r="F426" s="72" t="s">
        <v>1221</v>
      </c>
      <c r="G426" s="75"/>
      <c r="H426" s="73" t="s">
        <v>1616</v>
      </c>
      <c r="I426" s="73" t="s">
        <v>2064</v>
      </c>
      <c r="J426" s="72"/>
    </row>
    <row r="427" spans="1:10" ht="60" customHeight="1">
      <c r="A427" s="72">
        <v>423</v>
      </c>
      <c r="B427" s="72">
        <v>435</v>
      </c>
      <c r="C427" s="72" t="s">
        <v>1108</v>
      </c>
      <c r="D427" s="72" t="s">
        <v>2143</v>
      </c>
      <c r="E427" s="72" t="s">
        <v>1109</v>
      </c>
      <c r="F427" s="72" t="s">
        <v>1222</v>
      </c>
      <c r="G427" s="75" t="s">
        <v>1110</v>
      </c>
      <c r="H427" s="72" t="s">
        <v>1617</v>
      </c>
      <c r="I427" s="73" t="s">
        <v>2065</v>
      </c>
      <c r="J427" s="72"/>
    </row>
    <row r="428" spans="1:10" ht="60" customHeight="1">
      <c r="A428" s="72">
        <v>424</v>
      </c>
      <c r="B428" s="72">
        <v>436</v>
      </c>
      <c r="C428" s="72" t="s">
        <v>1111</v>
      </c>
      <c r="D428" s="72" t="s">
        <v>2141</v>
      </c>
      <c r="E428" s="72" t="s">
        <v>1112</v>
      </c>
      <c r="F428" s="72" t="s">
        <v>1222</v>
      </c>
      <c r="G428" s="75" t="s">
        <v>1113</v>
      </c>
      <c r="H428" s="72" t="s">
        <v>1618</v>
      </c>
      <c r="I428" s="73" t="s">
        <v>2212</v>
      </c>
      <c r="J428" s="72"/>
    </row>
    <row r="429" spans="1:10" ht="60" customHeight="1">
      <c r="A429" s="72">
        <v>425</v>
      </c>
      <c r="B429" s="72">
        <v>437</v>
      </c>
      <c r="C429" s="72" t="s">
        <v>1114</v>
      </c>
      <c r="D429" s="72" t="s">
        <v>2143</v>
      </c>
      <c r="E429" s="72" t="s">
        <v>1115</v>
      </c>
      <c r="F429" s="72" t="s">
        <v>1222</v>
      </c>
      <c r="G429" s="75"/>
      <c r="H429" s="73" t="s">
        <v>1619</v>
      </c>
      <c r="I429" s="73" t="s">
        <v>2213</v>
      </c>
      <c r="J429" s="72"/>
    </row>
    <row r="430" spans="1:10" ht="60" customHeight="1">
      <c r="A430" s="72">
        <v>426</v>
      </c>
      <c r="B430" s="72">
        <v>438</v>
      </c>
      <c r="C430" s="72" t="s">
        <v>1116</v>
      </c>
      <c r="D430" s="72" t="s">
        <v>2141</v>
      </c>
      <c r="E430" s="72" t="s">
        <v>537</v>
      </c>
      <c r="F430" s="72" t="s">
        <v>1222</v>
      </c>
      <c r="G430" s="75" t="s">
        <v>1117</v>
      </c>
      <c r="H430" s="73" t="s">
        <v>1620</v>
      </c>
      <c r="I430" s="73" t="s">
        <v>2214</v>
      </c>
      <c r="J430" s="72"/>
    </row>
    <row r="431" spans="1:10" ht="60" customHeight="1">
      <c r="A431" s="72">
        <v>427</v>
      </c>
      <c r="B431" s="72">
        <v>439</v>
      </c>
      <c r="C431" s="72" t="s">
        <v>1118</v>
      </c>
      <c r="D431" s="72" t="s">
        <v>2143</v>
      </c>
      <c r="E431" s="72" t="s">
        <v>1119</v>
      </c>
      <c r="F431" s="72" t="s">
        <v>1222</v>
      </c>
      <c r="G431" s="75" t="s">
        <v>1120</v>
      </c>
      <c r="H431" s="73" t="s">
        <v>1621</v>
      </c>
      <c r="I431" s="73" t="s">
        <v>2215</v>
      </c>
      <c r="J431" s="72"/>
    </row>
    <row r="432" spans="1:10" ht="60" customHeight="1">
      <c r="A432" s="72">
        <v>428</v>
      </c>
      <c r="B432" s="72">
        <v>440</v>
      </c>
      <c r="C432" s="72" t="s">
        <v>1121</v>
      </c>
      <c r="D432" s="72" t="s">
        <v>2143</v>
      </c>
      <c r="E432" s="72" t="s">
        <v>1122</v>
      </c>
      <c r="F432" s="72" t="s">
        <v>1222</v>
      </c>
      <c r="G432" s="75"/>
      <c r="H432" s="73" t="s">
        <v>1622</v>
      </c>
      <c r="I432" s="73" t="s">
        <v>2216</v>
      </c>
      <c r="J432" s="72"/>
    </row>
    <row r="433" spans="1:10" ht="60" customHeight="1">
      <c r="A433" s="72">
        <v>429</v>
      </c>
      <c r="B433" s="72">
        <v>441</v>
      </c>
      <c r="C433" s="72" t="s">
        <v>1123</v>
      </c>
      <c r="D433" s="72" t="s">
        <v>2143</v>
      </c>
      <c r="E433" s="72" t="s">
        <v>1124</v>
      </c>
      <c r="F433" s="72" t="s">
        <v>1222</v>
      </c>
      <c r="G433" s="75" t="s">
        <v>1125</v>
      </c>
      <c r="H433" s="73" t="s">
        <v>1623</v>
      </c>
      <c r="I433" s="73" t="s">
        <v>2217</v>
      </c>
      <c r="J433" s="72"/>
    </row>
    <row r="434" spans="1:10" ht="60" customHeight="1">
      <c r="A434" s="72">
        <v>430</v>
      </c>
      <c r="B434" s="72">
        <v>442</v>
      </c>
      <c r="C434" s="72" t="s">
        <v>1126</v>
      </c>
      <c r="D434" s="72" t="s">
        <v>2141</v>
      </c>
      <c r="E434" s="72" t="s">
        <v>1127</v>
      </c>
      <c r="F434" s="72" t="s">
        <v>1222</v>
      </c>
      <c r="G434" s="75" t="s">
        <v>1128</v>
      </c>
      <c r="H434" s="73" t="s">
        <v>1624</v>
      </c>
      <c r="I434" s="73" t="s">
        <v>2071</v>
      </c>
      <c r="J434" s="72"/>
    </row>
    <row r="435" spans="1:10" ht="60" customHeight="1">
      <c r="A435" s="72">
        <v>431</v>
      </c>
      <c r="B435" s="72">
        <v>443</v>
      </c>
      <c r="C435" s="72" t="s">
        <v>1129</v>
      </c>
      <c r="D435" s="72" t="s">
        <v>2141</v>
      </c>
      <c r="E435" s="72" t="s">
        <v>1130</v>
      </c>
      <c r="F435" s="72" t="s">
        <v>1222</v>
      </c>
      <c r="G435" s="75" t="s">
        <v>1131</v>
      </c>
      <c r="H435" s="73" t="s">
        <v>1625</v>
      </c>
      <c r="I435" s="73" t="s">
        <v>2072</v>
      </c>
      <c r="J435" s="72"/>
    </row>
    <row r="436" spans="1:10" ht="60" customHeight="1">
      <c r="A436" s="72">
        <v>432</v>
      </c>
      <c r="B436" s="72">
        <v>446</v>
      </c>
      <c r="C436" s="72" t="s">
        <v>1138</v>
      </c>
      <c r="D436" s="72" t="s">
        <v>2141</v>
      </c>
      <c r="E436" s="72" t="s">
        <v>1139</v>
      </c>
      <c r="F436" s="72" t="s">
        <v>1222</v>
      </c>
      <c r="G436" s="75" t="s">
        <v>1140</v>
      </c>
      <c r="H436" s="73" t="s">
        <v>2252</v>
      </c>
      <c r="I436" s="73" t="s">
        <v>2075</v>
      </c>
      <c r="J436" s="72"/>
    </row>
    <row r="437" spans="1:10" ht="60" customHeight="1">
      <c r="A437" s="72">
        <v>433</v>
      </c>
      <c r="B437" s="72">
        <v>447</v>
      </c>
      <c r="C437" s="72" t="s">
        <v>1141</v>
      </c>
      <c r="D437" s="72" t="s">
        <v>2143</v>
      </c>
      <c r="E437" s="72" t="s">
        <v>1142</v>
      </c>
      <c r="F437" s="72" t="s">
        <v>1222</v>
      </c>
      <c r="G437" s="75" t="s">
        <v>1143</v>
      </c>
      <c r="H437" s="73" t="s">
        <v>1628</v>
      </c>
      <c r="I437" s="73" t="s">
        <v>2076</v>
      </c>
      <c r="J437" s="72"/>
    </row>
    <row r="438" spans="1:10" ht="60" customHeight="1">
      <c r="A438" s="72">
        <v>434</v>
      </c>
      <c r="B438" s="72">
        <v>448</v>
      </c>
      <c r="C438" s="72" t="s">
        <v>1144</v>
      </c>
      <c r="D438" s="72" t="s">
        <v>2141</v>
      </c>
      <c r="E438" s="72" t="s">
        <v>1145</v>
      </c>
      <c r="F438" s="72" t="s">
        <v>1222</v>
      </c>
      <c r="G438" s="75" t="s">
        <v>1146</v>
      </c>
      <c r="H438" s="73" t="s">
        <v>1629</v>
      </c>
      <c r="I438" s="73" t="s">
        <v>2218</v>
      </c>
      <c r="J438" s="72"/>
    </row>
    <row r="439" spans="1:10" ht="60" customHeight="1">
      <c r="A439" s="72">
        <v>435</v>
      </c>
      <c r="B439" s="72">
        <v>449</v>
      </c>
      <c r="C439" s="72" t="s">
        <v>1147</v>
      </c>
      <c r="D439" s="72" t="s">
        <v>2143</v>
      </c>
      <c r="E439" s="72" t="s">
        <v>416</v>
      </c>
      <c r="F439" s="72" t="s">
        <v>1222</v>
      </c>
      <c r="G439" s="75" t="s">
        <v>1148</v>
      </c>
      <c r="H439" s="73" t="s">
        <v>1630</v>
      </c>
      <c r="I439" s="73" t="s">
        <v>2078</v>
      </c>
      <c r="J439" s="72"/>
    </row>
    <row r="440" spans="1:10" ht="60" customHeight="1">
      <c r="A440" s="72">
        <v>436</v>
      </c>
      <c r="B440" s="72">
        <v>450</v>
      </c>
      <c r="C440" s="72" t="s">
        <v>1149</v>
      </c>
      <c r="D440" s="72" t="s">
        <v>2141</v>
      </c>
      <c r="E440" s="72" t="s">
        <v>1150</v>
      </c>
      <c r="F440" s="72" t="s">
        <v>1222</v>
      </c>
      <c r="G440" s="75" t="s">
        <v>1151</v>
      </c>
      <c r="H440" s="73" t="s">
        <v>1631</v>
      </c>
      <c r="I440" s="73" t="s">
        <v>2079</v>
      </c>
      <c r="J440" s="72"/>
    </row>
    <row r="441" spans="1:10" ht="60" customHeight="1">
      <c r="A441" s="72">
        <v>437</v>
      </c>
      <c r="B441" s="72">
        <v>451</v>
      </c>
      <c r="C441" s="72" t="s">
        <v>1152</v>
      </c>
      <c r="D441" s="72" t="s">
        <v>2141</v>
      </c>
      <c r="E441" s="72" t="s">
        <v>1145</v>
      </c>
      <c r="F441" s="72" t="s">
        <v>1222</v>
      </c>
      <c r="G441" s="75"/>
      <c r="H441" s="74" t="s">
        <v>2253</v>
      </c>
      <c r="I441" s="73" t="s">
        <v>2080</v>
      </c>
      <c r="J441" s="72"/>
    </row>
    <row r="442" spans="1:10" ht="60" customHeight="1">
      <c r="A442" s="72">
        <v>438</v>
      </c>
      <c r="B442" s="72">
        <v>452</v>
      </c>
      <c r="C442" s="72" t="s">
        <v>1153</v>
      </c>
      <c r="D442" s="72" t="s">
        <v>2141</v>
      </c>
      <c r="E442" s="72" t="s">
        <v>1154</v>
      </c>
      <c r="F442" s="72" t="s">
        <v>1222</v>
      </c>
      <c r="G442" s="75" t="s">
        <v>1155</v>
      </c>
      <c r="H442" s="73" t="s">
        <v>1632</v>
      </c>
      <c r="I442" s="73" t="s">
        <v>2219</v>
      </c>
      <c r="J442" s="72"/>
    </row>
    <row r="443" spans="1:10" ht="60" customHeight="1">
      <c r="A443" s="72">
        <v>439</v>
      </c>
      <c r="B443" s="72">
        <v>453</v>
      </c>
      <c r="C443" s="72" t="s">
        <v>1156</v>
      </c>
      <c r="D443" s="72" t="s">
        <v>2141</v>
      </c>
      <c r="E443" s="72" t="s">
        <v>1157</v>
      </c>
      <c r="F443" s="72" t="s">
        <v>1222</v>
      </c>
      <c r="G443" s="75" t="s">
        <v>1158</v>
      </c>
      <c r="H443" s="73" t="s">
        <v>1633</v>
      </c>
      <c r="I443" s="73" t="s">
        <v>2220</v>
      </c>
      <c r="J443" s="72"/>
    </row>
    <row r="444" spans="1:10" ht="60" customHeight="1">
      <c r="A444" s="72">
        <v>440</v>
      </c>
      <c r="B444" s="72">
        <v>454</v>
      </c>
      <c r="C444" s="72" t="s">
        <v>1159</v>
      </c>
      <c r="D444" s="72" t="s">
        <v>2141</v>
      </c>
      <c r="E444" s="72" t="s">
        <v>1160</v>
      </c>
      <c r="F444" s="72" t="s">
        <v>1222</v>
      </c>
      <c r="G444" s="75" t="s">
        <v>1161</v>
      </c>
      <c r="H444" s="73" t="s">
        <v>1634</v>
      </c>
      <c r="I444" s="73" t="s">
        <v>2221</v>
      </c>
      <c r="J444" s="72"/>
    </row>
    <row r="445" spans="1:10" ht="60" customHeight="1">
      <c r="A445" s="72">
        <v>441</v>
      </c>
      <c r="B445" s="72">
        <v>455</v>
      </c>
      <c r="C445" s="72" t="s">
        <v>1162</v>
      </c>
      <c r="D445" s="72" t="s">
        <v>2143</v>
      </c>
      <c r="E445" s="72" t="s">
        <v>1163</v>
      </c>
      <c r="F445" s="72" t="s">
        <v>1222</v>
      </c>
      <c r="G445" s="75"/>
      <c r="H445" s="73" t="s">
        <v>1635</v>
      </c>
      <c r="I445" s="73" t="s">
        <v>2084</v>
      </c>
      <c r="J445" s="72"/>
    </row>
    <row r="446" spans="1:10" ht="60" customHeight="1">
      <c r="A446" s="72">
        <v>442</v>
      </c>
      <c r="B446" s="72">
        <v>456</v>
      </c>
      <c r="C446" s="72" t="s">
        <v>1164</v>
      </c>
      <c r="D446" s="72" t="s">
        <v>2141</v>
      </c>
      <c r="E446" s="72" t="s">
        <v>1165</v>
      </c>
      <c r="F446" s="72" t="s">
        <v>1222</v>
      </c>
      <c r="G446" s="75" t="s">
        <v>1166</v>
      </c>
      <c r="H446" s="73" t="s">
        <v>1636</v>
      </c>
      <c r="I446" s="73" t="s">
        <v>2085</v>
      </c>
      <c r="J446" s="72"/>
    </row>
    <row r="447" spans="1:10" ht="60" customHeight="1">
      <c r="A447" s="72">
        <v>443</v>
      </c>
      <c r="B447" s="72">
        <v>457</v>
      </c>
      <c r="C447" s="72" t="s">
        <v>1167</v>
      </c>
      <c r="D447" s="72" t="s">
        <v>2141</v>
      </c>
      <c r="E447" s="72" t="s">
        <v>1168</v>
      </c>
      <c r="F447" s="72" t="s">
        <v>1222</v>
      </c>
      <c r="G447" s="75"/>
      <c r="H447" s="73" t="s">
        <v>1637</v>
      </c>
      <c r="I447" s="73" t="s">
        <v>2086</v>
      </c>
      <c r="J447" s="72"/>
    </row>
    <row r="448" spans="1:10" ht="60" customHeight="1">
      <c r="A448" s="72">
        <v>444</v>
      </c>
      <c r="B448" s="72">
        <v>458</v>
      </c>
      <c r="C448" s="72" t="s">
        <v>1169</v>
      </c>
      <c r="D448" s="72" t="s">
        <v>2141</v>
      </c>
      <c r="E448" s="72" t="s">
        <v>1170</v>
      </c>
      <c r="F448" s="72" t="s">
        <v>1222</v>
      </c>
      <c r="G448" s="75" t="s">
        <v>1171</v>
      </c>
      <c r="H448" s="73" t="s">
        <v>1638</v>
      </c>
      <c r="I448" s="73" t="s">
        <v>2222</v>
      </c>
      <c r="J448" s="72"/>
    </row>
    <row r="449" spans="1:10" ht="60" customHeight="1">
      <c r="A449" s="72">
        <v>445</v>
      </c>
      <c r="B449" s="72">
        <v>459</v>
      </c>
      <c r="C449" s="72" t="s">
        <v>1172</v>
      </c>
      <c r="D449" s="72" t="s">
        <v>2141</v>
      </c>
      <c r="E449" s="72" t="s">
        <v>1173</v>
      </c>
      <c r="F449" s="72" t="s">
        <v>1222</v>
      </c>
      <c r="G449" s="75" t="s">
        <v>1174</v>
      </c>
      <c r="H449" s="73" t="s">
        <v>1639</v>
      </c>
      <c r="I449" s="73" t="s">
        <v>2088</v>
      </c>
      <c r="J449" s="72"/>
    </row>
    <row r="450" spans="1:10" ht="60" customHeight="1">
      <c r="A450" s="72">
        <v>446</v>
      </c>
      <c r="B450" s="72">
        <v>460</v>
      </c>
      <c r="C450" s="72" t="s">
        <v>1175</v>
      </c>
      <c r="D450" s="72" t="s">
        <v>2141</v>
      </c>
      <c r="E450" s="72" t="s">
        <v>1176</v>
      </c>
      <c r="F450" s="72" t="s">
        <v>1222</v>
      </c>
      <c r="G450" s="75" t="s">
        <v>1177</v>
      </c>
      <c r="H450" s="73" t="s">
        <v>1640</v>
      </c>
      <c r="I450" s="73" t="s">
        <v>2089</v>
      </c>
      <c r="J450" s="72"/>
    </row>
    <row r="451" spans="1:10" ht="60" customHeight="1">
      <c r="A451" s="72">
        <v>447</v>
      </c>
      <c r="B451" s="72">
        <v>461</v>
      </c>
      <c r="C451" s="72" t="s">
        <v>1178</v>
      </c>
      <c r="D451" s="72" t="s">
        <v>2143</v>
      </c>
      <c r="E451" s="72" t="s">
        <v>1179</v>
      </c>
      <c r="F451" s="72" t="s">
        <v>1222</v>
      </c>
      <c r="G451" s="75" t="s">
        <v>1180</v>
      </c>
      <c r="H451" s="73" t="s">
        <v>1641</v>
      </c>
      <c r="I451" s="73" t="s">
        <v>2090</v>
      </c>
      <c r="J451" s="72"/>
    </row>
    <row r="452" spans="1:10" ht="60" customHeight="1">
      <c r="A452" s="72">
        <v>448</v>
      </c>
      <c r="B452" s="72">
        <v>462</v>
      </c>
      <c r="C452" s="72" t="s">
        <v>1181</v>
      </c>
      <c r="D452" s="72" t="s">
        <v>2143</v>
      </c>
      <c r="E452" s="72" t="s">
        <v>1182</v>
      </c>
      <c r="F452" s="72" t="s">
        <v>1222</v>
      </c>
      <c r="G452" s="75"/>
      <c r="H452" s="73" t="s">
        <v>1642</v>
      </c>
      <c r="I452" s="73" t="s">
        <v>2223</v>
      </c>
      <c r="J452" s="72"/>
    </row>
    <row r="453" spans="1:10" ht="60" customHeight="1">
      <c r="A453" s="72">
        <v>449</v>
      </c>
      <c r="B453" s="72">
        <v>463</v>
      </c>
      <c r="C453" s="72" t="s">
        <v>1183</v>
      </c>
      <c r="D453" s="72" t="s">
        <v>2141</v>
      </c>
      <c r="E453" s="72" t="s">
        <v>1184</v>
      </c>
      <c r="F453" s="72" t="s">
        <v>1222</v>
      </c>
      <c r="G453" s="75"/>
      <c r="H453" s="73" t="s">
        <v>1643</v>
      </c>
      <c r="I453" s="73" t="s">
        <v>2092</v>
      </c>
      <c r="J453" s="72"/>
    </row>
    <row r="454" spans="1:10" ht="60" customHeight="1">
      <c r="A454" s="72">
        <v>450</v>
      </c>
      <c r="B454" s="72">
        <v>464</v>
      </c>
      <c r="C454" s="72" t="s">
        <v>1185</v>
      </c>
      <c r="D454" s="72" t="s">
        <v>2143</v>
      </c>
      <c r="E454" s="72" t="s">
        <v>1186</v>
      </c>
      <c r="F454" s="72" t="s">
        <v>1222</v>
      </c>
      <c r="G454" s="75"/>
      <c r="H454" s="73" t="s">
        <v>1644</v>
      </c>
      <c r="I454" s="73" t="s">
        <v>2093</v>
      </c>
      <c r="J454" s="72"/>
    </row>
    <row r="455" spans="1:10" ht="60" customHeight="1">
      <c r="A455" s="72">
        <v>451</v>
      </c>
      <c r="B455" s="72">
        <v>465</v>
      </c>
      <c r="C455" s="72" t="s">
        <v>1187</v>
      </c>
      <c r="D455" s="72" t="s">
        <v>2143</v>
      </c>
      <c r="E455" s="72" t="s">
        <v>1188</v>
      </c>
      <c r="F455" s="72" t="s">
        <v>1222</v>
      </c>
      <c r="G455" s="75"/>
      <c r="H455" s="73" t="s">
        <v>1645</v>
      </c>
      <c r="I455" s="73" t="s">
        <v>2094</v>
      </c>
      <c r="J455" s="72"/>
    </row>
    <row r="456" spans="1:10" ht="60" customHeight="1">
      <c r="A456" s="72">
        <v>452</v>
      </c>
      <c r="B456" s="72">
        <v>466</v>
      </c>
      <c r="C456" s="72" t="s">
        <v>1189</v>
      </c>
      <c r="D456" s="72" t="s">
        <v>2143</v>
      </c>
      <c r="E456" s="72" t="s">
        <v>1190</v>
      </c>
      <c r="F456" s="72" t="s">
        <v>1222</v>
      </c>
      <c r="G456" s="75" t="s">
        <v>1191</v>
      </c>
      <c r="H456" s="73" t="s">
        <v>1646</v>
      </c>
      <c r="I456" s="73" t="s">
        <v>2095</v>
      </c>
      <c r="J456" s="72"/>
    </row>
    <row r="457" spans="1:10" s="83" customFormat="1" ht="33.9" customHeight="1">
      <c r="A457" s="78"/>
      <c r="B457" s="79"/>
      <c r="C457" s="84" t="s">
        <v>2261</v>
      </c>
      <c r="D457" s="81"/>
      <c r="E457" s="81"/>
      <c r="F457" s="81"/>
      <c r="G457" s="82"/>
      <c r="H457" s="82"/>
      <c r="I457" s="82"/>
      <c r="J457" s="79"/>
    </row>
    <row r="458" spans="1:10" ht="60" customHeight="1">
      <c r="A458" s="72">
        <v>453</v>
      </c>
      <c r="B458" s="72">
        <v>1</v>
      </c>
      <c r="C458" s="72" t="s">
        <v>10</v>
      </c>
      <c r="D458" s="72" t="s">
        <v>2143</v>
      </c>
      <c r="E458" s="72" t="s">
        <v>12</v>
      </c>
      <c r="F458" s="72" t="s">
        <v>1194</v>
      </c>
      <c r="G458" s="75"/>
      <c r="H458" s="73" t="s">
        <v>1223</v>
      </c>
      <c r="I458" s="73" t="s">
        <v>1647</v>
      </c>
      <c r="J458" s="72"/>
    </row>
    <row r="459" spans="1:10" ht="60" customHeight="1">
      <c r="A459" s="72">
        <v>454</v>
      </c>
      <c r="B459" s="72">
        <v>12</v>
      </c>
      <c r="C459" s="72" t="s">
        <v>34</v>
      </c>
      <c r="D459" s="72" t="s">
        <v>2141</v>
      </c>
      <c r="E459" s="72" t="s">
        <v>35</v>
      </c>
      <c r="F459" s="72" t="s">
        <v>1202</v>
      </c>
      <c r="G459" s="75"/>
      <c r="H459" s="73" t="s">
        <v>2147</v>
      </c>
      <c r="I459" s="73" t="s">
        <v>1658</v>
      </c>
      <c r="J459" s="72"/>
    </row>
    <row r="460" spans="1:10" ht="60" customHeight="1">
      <c r="A460" s="72">
        <v>455</v>
      </c>
      <c r="B460" s="72">
        <v>13</v>
      </c>
      <c r="C460" s="72" t="s">
        <v>36</v>
      </c>
      <c r="D460" s="72" t="s">
        <v>2143</v>
      </c>
      <c r="E460" s="72" t="s">
        <v>35</v>
      </c>
      <c r="F460" s="72" t="s">
        <v>1203</v>
      </c>
      <c r="G460" s="75"/>
      <c r="H460" s="73" t="s">
        <v>2147</v>
      </c>
      <c r="I460" s="73" t="s">
        <v>1659</v>
      </c>
      <c r="J460" s="72"/>
    </row>
    <row r="461" spans="1:10" ht="60" customHeight="1">
      <c r="A461" s="72">
        <v>456</v>
      </c>
      <c r="B461" s="72">
        <v>57</v>
      </c>
      <c r="C461" s="72" t="s">
        <v>147</v>
      </c>
      <c r="D461" s="72" t="s">
        <v>2141</v>
      </c>
      <c r="E461" s="72" t="s">
        <v>148</v>
      </c>
      <c r="F461" s="72" t="s">
        <v>1209</v>
      </c>
      <c r="G461" s="75" t="s">
        <v>149</v>
      </c>
      <c r="H461" s="73" t="s">
        <v>1267</v>
      </c>
      <c r="I461" s="73" t="s">
        <v>1702</v>
      </c>
      <c r="J461" s="72"/>
    </row>
    <row r="462" spans="1:10" ht="60" customHeight="1">
      <c r="A462" s="72">
        <v>457</v>
      </c>
      <c r="B462" s="72">
        <v>59</v>
      </c>
      <c r="C462" s="72" t="s">
        <v>153</v>
      </c>
      <c r="D462" s="72" t="s">
        <v>2141</v>
      </c>
      <c r="E462" s="72" t="s">
        <v>154</v>
      </c>
      <c r="F462" s="72" t="s">
        <v>1209</v>
      </c>
      <c r="G462" s="75" t="s">
        <v>155</v>
      </c>
      <c r="H462" s="73" t="s">
        <v>1267</v>
      </c>
      <c r="I462" s="73" t="s">
        <v>1704</v>
      </c>
      <c r="J462" s="72"/>
    </row>
    <row r="463" spans="1:10" ht="60" customHeight="1">
      <c r="A463" s="72">
        <v>458</v>
      </c>
      <c r="B463" s="72">
        <v>216</v>
      </c>
      <c r="C463" s="72" t="s">
        <v>548</v>
      </c>
      <c r="D463" s="72" t="s">
        <v>2143</v>
      </c>
      <c r="E463" s="72" t="s">
        <v>549</v>
      </c>
      <c r="F463" s="72" t="s">
        <v>1211</v>
      </c>
      <c r="G463" s="75"/>
      <c r="H463" s="73" t="s">
        <v>1415</v>
      </c>
      <c r="I463" s="73" t="s">
        <v>1854</v>
      </c>
      <c r="J463" s="72"/>
    </row>
    <row r="464" spans="1:10" ht="60" customHeight="1">
      <c r="A464" s="72">
        <v>459</v>
      </c>
      <c r="B464" s="72">
        <v>241</v>
      </c>
      <c r="C464" s="72" t="s">
        <v>609</v>
      </c>
      <c r="D464" s="72" t="s">
        <v>2141</v>
      </c>
      <c r="E464" s="72" t="s">
        <v>610</v>
      </c>
      <c r="F464" s="72" t="s">
        <v>1212</v>
      </c>
      <c r="G464" s="75" t="s">
        <v>611</v>
      </c>
      <c r="H464" s="73" t="s">
        <v>1435</v>
      </c>
      <c r="I464" s="73" t="s">
        <v>1878</v>
      </c>
      <c r="J464" s="72"/>
    </row>
    <row r="465" spans="1:10" ht="60" customHeight="1">
      <c r="A465" s="72">
        <v>460</v>
      </c>
      <c r="B465" s="72">
        <v>244</v>
      </c>
      <c r="C465" s="72" t="s">
        <v>617</v>
      </c>
      <c r="D465" s="72" t="s">
        <v>2141</v>
      </c>
      <c r="E465" s="72" t="s">
        <v>618</v>
      </c>
      <c r="F465" s="72" t="s">
        <v>1212</v>
      </c>
      <c r="G465" s="75" t="s">
        <v>619</v>
      </c>
      <c r="H465" s="73" t="s">
        <v>1438</v>
      </c>
      <c r="I465" s="73" t="s">
        <v>1878</v>
      </c>
      <c r="J465" s="72"/>
    </row>
    <row r="466" spans="1:10" ht="60" customHeight="1">
      <c r="A466" s="72">
        <v>461</v>
      </c>
      <c r="B466" s="72">
        <v>260</v>
      </c>
      <c r="C466" s="72" t="s">
        <v>665</v>
      </c>
      <c r="D466" s="72" t="s">
        <v>2141</v>
      </c>
      <c r="E466" s="72" t="s">
        <v>666</v>
      </c>
      <c r="F466" s="72" t="s">
        <v>1212</v>
      </c>
      <c r="G466" s="75" t="s">
        <v>667</v>
      </c>
      <c r="H466" s="73" t="s">
        <v>1452</v>
      </c>
      <c r="I466" s="73" t="s">
        <v>1896</v>
      </c>
      <c r="J466" s="72"/>
    </row>
    <row r="467" spans="1:10" ht="60" customHeight="1">
      <c r="A467" s="72">
        <v>462</v>
      </c>
      <c r="B467" s="72">
        <v>295</v>
      </c>
      <c r="C467" s="72" t="s">
        <v>746</v>
      </c>
      <c r="D467" s="72" t="s">
        <v>2141</v>
      </c>
      <c r="E467" s="72" t="s">
        <v>747</v>
      </c>
      <c r="F467" s="72" t="s">
        <v>1212</v>
      </c>
      <c r="G467" s="75"/>
      <c r="H467" s="73" t="s">
        <v>1485</v>
      </c>
      <c r="I467" s="73" t="s">
        <v>1854</v>
      </c>
      <c r="J467" s="72"/>
    </row>
    <row r="468" spans="1:10" ht="60" customHeight="1">
      <c r="A468" s="72">
        <v>463</v>
      </c>
      <c r="B468" s="72">
        <v>396</v>
      </c>
      <c r="C468" s="72" t="s">
        <v>1004</v>
      </c>
      <c r="D468" s="72" t="s">
        <v>2141</v>
      </c>
      <c r="E468" s="72" t="s">
        <v>1005</v>
      </c>
      <c r="F468" s="72" t="s">
        <v>1219</v>
      </c>
      <c r="G468" s="75" t="s">
        <v>1006</v>
      </c>
      <c r="H468" s="73" t="s">
        <v>1579</v>
      </c>
      <c r="I468" s="73" t="s">
        <v>2027</v>
      </c>
      <c r="J468" s="72"/>
    </row>
    <row r="469" spans="1:10" ht="60" customHeight="1">
      <c r="A469" s="72">
        <v>464</v>
      </c>
      <c r="B469" s="72">
        <v>406</v>
      </c>
      <c r="C469" s="72" t="s">
        <v>1033</v>
      </c>
      <c r="D469" s="72" t="s">
        <v>2141</v>
      </c>
      <c r="E469" s="72" t="s">
        <v>1034</v>
      </c>
      <c r="F469" s="72" t="s">
        <v>1219</v>
      </c>
      <c r="G469" s="75" t="s">
        <v>1035</v>
      </c>
      <c r="H469" s="73" t="s">
        <v>1579</v>
      </c>
      <c r="I469" s="73" t="s">
        <v>2037</v>
      </c>
      <c r="J469" s="72"/>
    </row>
    <row r="470" spans="1:10" ht="60" customHeight="1">
      <c r="A470" s="72">
        <v>465</v>
      </c>
      <c r="B470" s="72">
        <v>444</v>
      </c>
      <c r="C470" s="72" t="s">
        <v>1132</v>
      </c>
      <c r="D470" s="72" t="s">
        <v>2143</v>
      </c>
      <c r="E470" s="72" t="s">
        <v>1133</v>
      </c>
      <c r="F470" s="72" t="s">
        <v>1222</v>
      </c>
      <c r="G470" s="75" t="s">
        <v>1134</v>
      </c>
      <c r="H470" s="73" t="s">
        <v>1626</v>
      </c>
      <c r="I470" s="73" t="s">
        <v>2073</v>
      </c>
      <c r="J470" s="72"/>
    </row>
    <row r="471" spans="1:10" ht="60" customHeight="1">
      <c r="A471" s="72">
        <v>466</v>
      </c>
      <c r="B471" s="72">
        <v>445</v>
      </c>
      <c r="C471" s="72" t="s">
        <v>1135</v>
      </c>
      <c r="D471" s="72" t="s">
        <v>2141</v>
      </c>
      <c r="E471" s="72" t="s">
        <v>1136</v>
      </c>
      <c r="F471" s="72" t="s">
        <v>1222</v>
      </c>
      <c r="G471" s="75" t="s">
        <v>1137</v>
      </c>
      <c r="H471" s="73" t="s">
        <v>1627</v>
      </c>
      <c r="I471" s="73" t="s">
        <v>2074</v>
      </c>
      <c r="J471" s="72"/>
    </row>
    <row r="472" spans="1:10">
      <c r="A472" s="85"/>
      <c r="B472" s="85"/>
      <c r="C472" s="85"/>
      <c r="D472" s="85"/>
      <c r="E472" s="85"/>
      <c r="F472" s="85"/>
      <c r="G472" s="86"/>
      <c r="H472" s="86"/>
      <c r="I472" s="86"/>
      <c r="J472" s="87"/>
    </row>
    <row r="473" spans="1:10" ht="67.650000000000006" customHeight="1">
      <c r="A473" s="102" t="s">
        <v>2262</v>
      </c>
      <c r="B473" s="102"/>
      <c r="C473" s="102"/>
      <c r="D473" s="102"/>
      <c r="E473" s="102"/>
      <c r="F473" s="102"/>
      <c r="G473" s="102"/>
      <c r="H473" s="88"/>
      <c r="I473" s="88"/>
      <c r="J473" s="89"/>
    </row>
  </sheetData>
  <sheetProtection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73:G473"/>
  </mergeCells>
  <conditionalFormatting sqref="I187">
    <cfRule type="duplicateValues" dxfId="0" priority="1"/>
  </conditionalFormatting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103 I437 I341:I342 I304 I446 I262 I173 I187 I36 I34 I290" xr:uid="{00000000-0002-0000-0200-000000000000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  <rowBreaks count="1" manualBreakCount="1">
    <brk id="450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Worksheet</vt:lpstr>
      <vt:lpstr>Worksheet (2)</vt:lpstr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2021-10-22T02:01:42Z</cp:lastPrinted>
  <dcterms:created xsi:type="dcterms:W3CDTF">2021-10-21T07:56:42Z</dcterms:created>
  <dcterms:modified xsi:type="dcterms:W3CDTF">2021-11-25T15:57:49Z</dcterms:modified>
  <cp:category/>
</cp:coreProperties>
</file>