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June 2022\14.06.2022\upload to system\"/>
    </mc:Choice>
  </mc:AlternateContent>
  <xr:revisionPtr revIDLastSave="0" documentId="13_ncr:1_{943E9252-73C4-4843-86BC-A8EA8D91A4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aod" sheetId="3" r:id="rId1"/>
  </sheets>
  <definedNames>
    <definedName name="_xlnm.Print_Area" localSheetId="0">Uplaod!$A$1:$J$362</definedName>
    <definedName name="_xlnm.Print_Titles" localSheetId="0">Uplaod!$3:$3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360" i="3" l="1"/>
  <c r="BN360" i="3" s="1"/>
  <c r="BO360" i="3" s="1"/>
  <c r="BP360" i="3" s="1"/>
  <c r="BQ360" i="3" s="1"/>
  <c r="BG360" i="3"/>
  <c r="BF360" i="3"/>
  <c r="BM359" i="3"/>
  <c r="BN359" i="3" s="1"/>
  <c r="BO359" i="3" s="1"/>
  <c r="BP359" i="3" s="1"/>
  <c r="BQ359" i="3" s="1"/>
  <c r="BG359" i="3"/>
  <c r="BH359" i="3" s="1"/>
  <c r="BJ359" i="3" s="1"/>
  <c r="BF359" i="3"/>
  <c r="BM358" i="3"/>
  <c r="BN358" i="3" s="1"/>
  <c r="BO358" i="3" s="1"/>
  <c r="BP358" i="3" s="1"/>
  <c r="BQ358" i="3" s="1"/>
  <c r="BS358" i="3" s="1"/>
  <c r="BG358" i="3"/>
  <c r="BH358" i="3" s="1"/>
  <c r="BJ358" i="3" s="1"/>
  <c r="BF358" i="3"/>
  <c r="BM357" i="3"/>
  <c r="BN357" i="3" s="1"/>
  <c r="BO357" i="3" s="1"/>
  <c r="BP357" i="3" s="1"/>
  <c r="BQ357" i="3" s="1"/>
  <c r="BG357" i="3"/>
  <c r="BH357" i="3" s="1"/>
  <c r="BI357" i="3" s="1"/>
  <c r="BF357" i="3"/>
  <c r="BM356" i="3"/>
  <c r="BN356" i="3" s="1"/>
  <c r="BO356" i="3" s="1"/>
  <c r="BP356" i="3" s="1"/>
  <c r="BQ356" i="3" s="1"/>
  <c r="BG356" i="3"/>
  <c r="BF356" i="3"/>
  <c r="BM355" i="3"/>
  <c r="BN355" i="3" s="1"/>
  <c r="BO355" i="3" s="1"/>
  <c r="BP355" i="3" s="1"/>
  <c r="BQ355" i="3" s="1"/>
  <c r="BG355" i="3"/>
  <c r="BH355" i="3" s="1"/>
  <c r="BF355" i="3"/>
  <c r="BM354" i="3"/>
  <c r="BN354" i="3" s="1"/>
  <c r="BO354" i="3" s="1"/>
  <c r="BP354" i="3" s="1"/>
  <c r="BQ354" i="3" s="1"/>
  <c r="BG354" i="3"/>
  <c r="BF354" i="3"/>
  <c r="BM353" i="3"/>
  <c r="BN353" i="3" s="1"/>
  <c r="BO353" i="3" s="1"/>
  <c r="BP353" i="3" s="1"/>
  <c r="BQ353" i="3" s="1"/>
  <c r="BG353" i="3"/>
  <c r="BH353" i="3" s="1"/>
  <c r="BJ353" i="3" s="1"/>
  <c r="BF353" i="3"/>
  <c r="BM352" i="3"/>
  <c r="BN352" i="3" s="1"/>
  <c r="BO352" i="3" s="1"/>
  <c r="BP352" i="3" s="1"/>
  <c r="BQ352" i="3" s="1"/>
  <c r="BG352" i="3"/>
  <c r="BF352" i="3"/>
  <c r="BM351" i="3"/>
  <c r="BN351" i="3" s="1"/>
  <c r="BO351" i="3" s="1"/>
  <c r="BP351" i="3" s="1"/>
  <c r="BQ351" i="3" s="1"/>
  <c r="BG351" i="3"/>
  <c r="BF351" i="3"/>
  <c r="BM350" i="3"/>
  <c r="BN350" i="3" s="1"/>
  <c r="BO350" i="3" s="1"/>
  <c r="BP350" i="3" s="1"/>
  <c r="BQ350" i="3" s="1"/>
  <c r="BS350" i="3" s="1"/>
  <c r="BG350" i="3"/>
  <c r="BH350" i="3" s="1"/>
  <c r="BJ350" i="3" s="1"/>
  <c r="BF350" i="3"/>
  <c r="BM349" i="3"/>
  <c r="BN349" i="3" s="1"/>
  <c r="BO349" i="3" s="1"/>
  <c r="BP349" i="3" s="1"/>
  <c r="BQ349" i="3" s="1"/>
  <c r="BG349" i="3"/>
  <c r="BH349" i="3" s="1"/>
  <c r="BI349" i="3" s="1"/>
  <c r="BF349" i="3"/>
  <c r="BM348" i="3"/>
  <c r="BN348" i="3" s="1"/>
  <c r="BO348" i="3" s="1"/>
  <c r="BP348" i="3" s="1"/>
  <c r="BQ348" i="3" s="1"/>
  <c r="BG348" i="3"/>
  <c r="BF348" i="3"/>
  <c r="BM347" i="3"/>
  <c r="BN347" i="3" s="1"/>
  <c r="BO347" i="3" s="1"/>
  <c r="BP347" i="3" s="1"/>
  <c r="BQ347" i="3" s="1"/>
  <c r="BG347" i="3"/>
  <c r="BH347" i="3" s="1"/>
  <c r="BF347" i="3"/>
  <c r="BM346" i="3"/>
  <c r="BN346" i="3" s="1"/>
  <c r="BO346" i="3" s="1"/>
  <c r="BP346" i="3" s="1"/>
  <c r="BQ346" i="3" s="1"/>
  <c r="BG346" i="3"/>
  <c r="BF346" i="3"/>
  <c r="BM345" i="3"/>
  <c r="BN345" i="3" s="1"/>
  <c r="BO345" i="3" s="1"/>
  <c r="BP345" i="3" s="1"/>
  <c r="BQ345" i="3" s="1"/>
  <c r="BG345" i="3"/>
  <c r="BH345" i="3" s="1"/>
  <c r="BF345" i="3"/>
  <c r="BM344" i="3"/>
  <c r="BN344" i="3" s="1"/>
  <c r="BO344" i="3" s="1"/>
  <c r="BP344" i="3" s="1"/>
  <c r="BQ344" i="3" s="1"/>
  <c r="BG344" i="3"/>
  <c r="BH344" i="3" s="1"/>
  <c r="BF344" i="3"/>
  <c r="BM343" i="3"/>
  <c r="BN343" i="3" s="1"/>
  <c r="BO343" i="3" s="1"/>
  <c r="BP343" i="3" s="1"/>
  <c r="BQ343" i="3" s="1"/>
  <c r="BG343" i="3"/>
  <c r="BH343" i="3" s="1"/>
  <c r="BJ343" i="3" s="1"/>
  <c r="BF343" i="3"/>
  <c r="BM342" i="3"/>
  <c r="BN342" i="3" s="1"/>
  <c r="BO342" i="3" s="1"/>
  <c r="BP342" i="3" s="1"/>
  <c r="BQ342" i="3" s="1"/>
  <c r="BG342" i="3"/>
  <c r="BH342" i="3" s="1"/>
  <c r="BJ342" i="3" s="1"/>
  <c r="BF342" i="3"/>
  <c r="BM341" i="3"/>
  <c r="BN341" i="3" s="1"/>
  <c r="BO341" i="3" s="1"/>
  <c r="BP341" i="3" s="1"/>
  <c r="BQ341" i="3" s="1"/>
  <c r="BG341" i="3"/>
  <c r="BH341" i="3" s="1"/>
  <c r="BI341" i="3" s="1"/>
  <c r="BF341" i="3"/>
  <c r="BM340" i="3"/>
  <c r="BN340" i="3" s="1"/>
  <c r="BO340" i="3" s="1"/>
  <c r="BP340" i="3" s="1"/>
  <c r="BQ340" i="3" s="1"/>
  <c r="BG340" i="3"/>
  <c r="BF340" i="3"/>
  <c r="BM339" i="3"/>
  <c r="BN339" i="3" s="1"/>
  <c r="BO339" i="3" s="1"/>
  <c r="BP339" i="3" s="1"/>
  <c r="BQ339" i="3" s="1"/>
  <c r="BG339" i="3"/>
  <c r="BH339" i="3" s="1"/>
  <c r="BF339" i="3"/>
  <c r="BM338" i="3"/>
  <c r="BN338" i="3" s="1"/>
  <c r="BO338" i="3" s="1"/>
  <c r="BP338" i="3" s="1"/>
  <c r="BQ338" i="3" s="1"/>
  <c r="BG338" i="3"/>
  <c r="BH338" i="3" s="1"/>
  <c r="BF338" i="3"/>
  <c r="BM337" i="3"/>
  <c r="BN337" i="3" s="1"/>
  <c r="BO337" i="3" s="1"/>
  <c r="BP337" i="3" s="1"/>
  <c r="BQ337" i="3" s="1"/>
  <c r="BG337" i="3"/>
  <c r="BH337" i="3" s="1"/>
  <c r="BF337" i="3"/>
  <c r="BM336" i="3"/>
  <c r="BN336" i="3" s="1"/>
  <c r="BO336" i="3" s="1"/>
  <c r="BP336" i="3" s="1"/>
  <c r="BQ336" i="3" s="1"/>
  <c r="BG336" i="3"/>
  <c r="BF336" i="3"/>
  <c r="BM335" i="3"/>
  <c r="BN335" i="3" s="1"/>
  <c r="BO335" i="3" s="1"/>
  <c r="BP335" i="3" s="1"/>
  <c r="BQ335" i="3" s="1"/>
  <c r="BS335" i="3" s="1"/>
  <c r="BG335" i="3"/>
  <c r="BH335" i="3" s="1"/>
  <c r="BJ335" i="3" s="1"/>
  <c r="BF335" i="3"/>
  <c r="BM334" i="3"/>
  <c r="BN334" i="3" s="1"/>
  <c r="BO334" i="3" s="1"/>
  <c r="BP334" i="3" s="1"/>
  <c r="BQ334" i="3" s="1"/>
  <c r="BS334" i="3" s="1"/>
  <c r="BG334" i="3"/>
  <c r="BH334" i="3" s="1"/>
  <c r="BJ334" i="3" s="1"/>
  <c r="BF334" i="3"/>
  <c r="BM333" i="3"/>
  <c r="BN333" i="3" s="1"/>
  <c r="BO333" i="3" s="1"/>
  <c r="BP333" i="3" s="1"/>
  <c r="BQ333" i="3" s="1"/>
  <c r="BG333" i="3"/>
  <c r="BH333" i="3" s="1"/>
  <c r="BI333" i="3" s="1"/>
  <c r="BF333" i="3"/>
  <c r="BM332" i="3"/>
  <c r="BN332" i="3" s="1"/>
  <c r="BO332" i="3" s="1"/>
  <c r="BP332" i="3" s="1"/>
  <c r="BQ332" i="3" s="1"/>
  <c r="BG332" i="3"/>
  <c r="BF332" i="3"/>
  <c r="BM331" i="3"/>
  <c r="BN331" i="3" s="1"/>
  <c r="BO331" i="3" s="1"/>
  <c r="BP331" i="3" s="1"/>
  <c r="BQ331" i="3" s="1"/>
  <c r="BG331" i="3"/>
  <c r="BH331" i="3" s="1"/>
  <c r="BF331" i="3"/>
  <c r="BM330" i="3"/>
  <c r="BN330" i="3" s="1"/>
  <c r="BO330" i="3" s="1"/>
  <c r="BP330" i="3" s="1"/>
  <c r="BQ330" i="3" s="1"/>
  <c r="BG330" i="3"/>
  <c r="BF330" i="3"/>
  <c r="BM329" i="3"/>
  <c r="BN329" i="3" s="1"/>
  <c r="BO329" i="3" s="1"/>
  <c r="BP329" i="3" s="1"/>
  <c r="BQ329" i="3" s="1"/>
  <c r="BG329" i="3"/>
  <c r="BH329" i="3" s="1"/>
  <c r="BF329" i="3"/>
  <c r="BM328" i="3"/>
  <c r="BN328" i="3" s="1"/>
  <c r="BO328" i="3" s="1"/>
  <c r="BP328" i="3" s="1"/>
  <c r="BQ328" i="3" s="1"/>
  <c r="BG328" i="3"/>
  <c r="BH328" i="3" s="1"/>
  <c r="BJ328" i="3" s="1"/>
  <c r="BF328" i="3"/>
  <c r="BM327" i="3"/>
  <c r="BN327" i="3" s="1"/>
  <c r="BO327" i="3" s="1"/>
  <c r="BP327" i="3" s="1"/>
  <c r="BQ327" i="3" s="1"/>
  <c r="BG327" i="3"/>
  <c r="BH327" i="3" s="1"/>
  <c r="BJ327" i="3" s="1"/>
  <c r="BF327" i="3"/>
  <c r="BM326" i="3"/>
  <c r="BN326" i="3" s="1"/>
  <c r="BO326" i="3" s="1"/>
  <c r="BP326" i="3" s="1"/>
  <c r="BQ326" i="3" s="1"/>
  <c r="BG326" i="3"/>
  <c r="BF326" i="3"/>
  <c r="BM325" i="3"/>
  <c r="BN325" i="3" s="1"/>
  <c r="BO325" i="3" s="1"/>
  <c r="BP325" i="3" s="1"/>
  <c r="BQ325" i="3" s="1"/>
  <c r="BG325" i="3"/>
  <c r="BH325" i="3" s="1"/>
  <c r="BF325" i="3"/>
  <c r="BM324" i="3"/>
  <c r="BN324" i="3" s="1"/>
  <c r="BO324" i="3" s="1"/>
  <c r="BP324" i="3" s="1"/>
  <c r="BQ324" i="3" s="1"/>
  <c r="BG324" i="3"/>
  <c r="BH324" i="3" s="1"/>
  <c r="BF324" i="3"/>
  <c r="BM323" i="3"/>
  <c r="BN323" i="3" s="1"/>
  <c r="BO323" i="3" s="1"/>
  <c r="BP323" i="3" s="1"/>
  <c r="BQ323" i="3" s="1"/>
  <c r="BG323" i="3"/>
  <c r="BF323" i="3"/>
  <c r="BM322" i="3"/>
  <c r="BN322" i="3" s="1"/>
  <c r="BO322" i="3" s="1"/>
  <c r="BP322" i="3" s="1"/>
  <c r="BQ322" i="3" s="1"/>
  <c r="BG322" i="3"/>
  <c r="BH322" i="3" s="1"/>
  <c r="BF322" i="3"/>
  <c r="BM321" i="3"/>
  <c r="BN321" i="3" s="1"/>
  <c r="BO321" i="3" s="1"/>
  <c r="BP321" i="3" s="1"/>
  <c r="BQ321" i="3" s="1"/>
  <c r="BG321" i="3"/>
  <c r="BH321" i="3" s="1"/>
  <c r="BF321" i="3"/>
  <c r="BM320" i="3"/>
  <c r="BN320" i="3" s="1"/>
  <c r="BO320" i="3" s="1"/>
  <c r="BP320" i="3" s="1"/>
  <c r="BQ320" i="3" s="1"/>
  <c r="BG320" i="3"/>
  <c r="BH320" i="3" s="1"/>
  <c r="BJ320" i="3" s="1"/>
  <c r="BF320" i="3"/>
  <c r="BM319" i="3"/>
  <c r="BN319" i="3" s="1"/>
  <c r="BO319" i="3" s="1"/>
  <c r="BP319" i="3" s="1"/>
  <c r="BQ319" i="3" s="1"/>
  <c r="BG319" i="3"/>
  <c r="BH319" i="3" s="1"/>
  <c r="BF319" i="3"/>
  <c r="BM318" i="3"/>
  <c r="BN318" i="3" s="1"/>
  <c r="BO318" i="3" s="1"/>
  <c r="BP318" i="3" s="1"/>
  <c r="BQ318" i="3" s="1"/>
  <c r="BG318" i="3"/>
  <c r="BH318" i="3" s="1"/>
  <c r="BF318" i="3"/>
  <c r="BM317" i="3"/>
  <c r="BN317" i="3" s="1"/>
  <c r="BO317" i="3" s="1"/>
  <c r="BP317" i="3" s="1"/>
  <c r="BQ317" i="3" s="1"/>
  <c r="BG317" i="3"/>
  <c r="BH317" i="3" s="1"/>
  <c r="BF317" i="3"/>
  <c r="BM316" i="3"/>
  <c r="BN316" i="3" s="1"/>
  <c r="BO316" i="3" s="1"/>
  <c r="BP316" i="3" s="1"/>
  <c r="BQ316" i="3" s="1"/>
  <c r="BG316" i="3"/>
  <c r="BH316" i="3" s="1"/>
  <c r="BF316" i="3"/>
  <c r="BM315" i="3"/>
  <c r="BN315" i="3" s="1"/>
  <c r="BO315" i="3" s="1"/>
  <c r="BP315" i="3" s="1"/>
  <c r="BQ315" i="3" s="1"/>
  <c r="BS315" i="3" s="1"/>
  <c r="BG315" i="3"/>
  <c r="BF315" i="3"/>
  <c r="BM314" i="3"/>
  <c r="BN314" i="3" s="1"/>
  <c r="BO314" i="3" s="1"/>
  <c r="BP314" i="3" s="1"/>
  <c r="BQ314" i="3" s="1"/>
  <c r="BG314" i="3"/>
  <c r="BH314" i="3" s="1"/>
  <c r="BF314" i="3"/>
  <c r="BM313" i="3"/>
  <c r="BN313" i="3" s="1"/>
  <c r="BO313" i="3" s="1"/>
  <c r="BP313" i="3" s="1"/>
  <c r="BQ313" i="3" s="1"/>
  <c r="BG313" i="3"/>
  <c r="BH313" i="3" s="1"/>
  <c r="BF313" i="3"/>
  <c r="BM312" i="3"/>
  <c r="BN312" i="3" s="1"/>
  <c r="BO312" i="3" s="1"/>
  <c r="BP312" i="3" s="1"/>
  <c r="BQ312" i="3" s="1"/>
  <c r="BG312" i="3"/>
  <c r="BH312" i="3" s="1"/>
  <c r="BJ312" i="3" s="1"/>
  <c r="BF312" i="3"/>
  <c r="BM311" i="3"/>
  <c r="BN311" i="3" s="1"/>
  <c r="BO311" i="3" s="1"/>
  <c r="BP311" i="3" s="1"/>
  <c r="BQ311" i="3" s="1"/>
  <c r="BG311" i="3"/>
  <c r="BF311" i="3"/>
  <c r="BM310" i="3"/>
  <c r="BN310" i="3" s="1"/>
  <c r="BO310" i="3" s="1"/>
  <c r="BP310" i="3" s="1"/>
  <c r="BQ310" i="3" s="1"/>
  <c r="BG310" i="3"/>
  <c r="BF310" i="3"/>
  <c r="BM309" i="3"/>
  <c r="BN309" i="3" s="1"/>
  <c r="BO309" i="3" s="1"/>
  <c r="BP309" i="3" s="1"/>
  <c r="BQ309" i="3" s="1"/>
  <c r="BG309" i="3"/>
  <c r="BF309" i="3"/>
  <c r="BM308" i="3"/>
  <c r="BN308" i="3" s="1"/>
  <c r="BO308" i="3" s="1"/>
  <c r="BP308" i="3" s="1"/>
  <c r="BQ308" i="3" s="1"/>
  <c r="BG308" i="3"/>
  <c r="BF308" i="3"/>
  <c r="BM307" i="3"/>
  <c r="BN307" i="3" s="1"/>
  <c r="BO307" i="3" s="1"/>
  <c r="BP307" i="3" s="1"/>
  <c r="BQ307" i="3" s="1"/>
  <c r="BG307" i="3"/>
  <c r="BH307" i="3" s="1"/>
  <c r="BF307" i="3"/>
  <c r="BM306" i="3"/>
  <c r="BN306" i="3" s="1"/>
  <c r="BO306" i="3" s="1"/>
  <c r="BP306" i="3" s="1"/>
  <c r="BQ306" i="3" s="1"/>
  <c r="BG306" i="3"/>
  <c r="BH306" i="3" s="1"/>
  <c r="BF306" i="3"/>
  <c r="BM305" i="3"/>
  <c r="BN305" i="3" s="1"/>
  <c r="BO305" i="3" s="1"/>
  <c r="BP305" i="3" s="1"/>
  <c r="BQ305" i="3" s="1"/>
  <c r="BS305" i="3" s="1"/>
  <c r="BG305" i="3"/>
  <c r="BF305" i="3"/>
  <c r="BM304" i="3"/>
  <c r="BN304" i="3" s="1"/>
  <c r="BO304" i="3" s="1"/>
  <c r="BP304" i="3" s="1"/>
  <c r="BQ304" i="3" s="1"/>
  <c r="BG304" i="3"/>
  <c r="BF304" i="3"/>
  <c r="BM303" i="3"/>
  <c r="BN303" i="3" s="1"/>
  <c r="BO303" i="3" s="1"/>
  <c r="BP303" i="3" s="1"/>
  <c r="BQ303" i="3" s="1"/>
  <c r="BG303" i="3"/>
  <c r="BH303" i="3" s="1"/>
  <c r="BF303" i="3"/>
  <c r="BM302" i="3"/>
  <c r="BN302" i="3" s="1"/>
  <c r="BO302" i="3" s="1"/>
  <c r="BP302" i="3" s="1"/>
  <c r="BQ302" i="3" s="1"/>
  <c r="BG302" i="3"/>
  <c r="BH302" i="3" s="1"/>
  <c r="BJ302" i="3" s="1"/>
  <c r="BF302" i="3"/>
  <c r="BM301" i="3"/>
  <c r="BN301" i="3" s="1"/>
  <c r="BO301" i="3" s="1"/>
  <c r="BP301" i="3" s="1"/>
  <c r="BQ301" i="3" s="1"/>
  <c r="BG301" i="3"/>
  <c r="BF301" i="3"/>
  <c r="BM300" i="3"/>
  <c r="BN300" i="3" s="1"/>
  <c r="BO300" i="3" s="1"/>
  <c r="BP300" i="3" s="1"/>
  <c r="BQ300" i="3" s="1"/>
  <c r="BG300" i="3"/>
  <c r="BF300" i="3"/>
  <c r="BM299" i="3"/>
  <c r="BN299" i="3" s="1"/>
  <c r="BO299" i="3" s="1"/>
  <c r="BP299" i="3" s="1"/>
  <c r="BQ299" i="3" s="1"/>
  <c r="BS299" i="3" s="1"/>
  <c r="BG299" i="3"/>
  <c r="BH299" i="3" s="1"/>
  <c r="BF299" i="3"/>
  <c r="BM298" i="3"/>
  <c r="BN298" i="3" s="1"/>
  <c r="BO298" i="3" s="1"/>
  <c r="BP298" i="3" s="1"/>
  <c r="BQ298" i="3" s="1"/>
  <c r="BG298" i="3"/>
  <c r="BH298" i="3" s="1"/>
  <c r="BI298" i="3" s="1"/>
  <c r="BF298" i="3"/>
  <c r="BM297" i="3"/>
  <c r="BN297" i="3" s="1"/>
  <c r="BO297" i="3" s="1"/>
  <c r="BP297" i="3" s="1"/>
  <c r="BQ297" i="3" s="1"/>
  <c r="BG297" i="3"/>
  <c r="BH297" i="3" s="1"/>
  <c r="BJ297" i="3" s="1"/>
  <c r="BF297" i="3"/>
  <c r="BM296" i="3"/>
  <c r="BN296" i="3" s="1"/>
  <c r="BO296" i="3" s="1"/>
  <c r="BP296" i="3" s="1"/>
  <c r="BQ296" i="3" s="1"/>
  <c r="BS296" i="3" s="1"/>
  <c r="BG296" i="3"/>
  <c r="BH296" i="3" s="1"/>
  <c r="BF296" i="3"/>
  <c r="BM295" i="3"/>
  <c r="BN295" i="3" s="1"/>
  <c r="BO295" i="3" s="1"/>
  <c r="BP295" i="3" s="1"/>
  <c r="BQ295" i="3" s="1"/>
  <c r="BG295" i="3"/>
  <c r="BH295" i="3" s="1"/>
  <c r="BI295" i="3" s="1"/>
  <c r="BF295" i="3"/>
  <c r="BM294" i="3"/>
  <c r="BN294" i="3" s="1"/>
  <c r="BO294" i="3" s="1"/>
  <c r="BP294" i="3" s="1"/>
  <c r="BQ294" i="3" s="1"/>
  <c r="BG294" i="3"/>
  <c r="BH294" i="3" s="1"/>
  <c r="BF294" i="3"/>
  <c r="BM293" i="3"/>
  <c r="BN293" i="3" s="1"/>
  <c r="BO293" i="3" s="1"/>
  <c r="BP293" i="3" s="1"/>
  <c r="BQ293" i="3" s="1"/>
  <c r="BG293" i="3"/>
  <c r="BH293" i="3" s="1"/>
  <c r="BJ293" i="3" s="1"/>
  <c r="BF293" i="3"/>
  <c r="BM292" i="3"/>
  <c r="BN292" i="3" s="1"/>
  <c r="BO292" i="3" s="1"/>
  <c r="BP292" i="3" s="1"/>
  <c r="BQ292" i="3" s="1"/>
  <c r="BG292" i="3"/>
  <c r="BF292" i="3"/>
  <c r="BM291" i="3"/>
  <c r="BN291" i="3" s="1"/>
  <c r="BO291" i="3" s="1"/>
  <c r="BP291" i="3" s="1"/>
  <c r="BQ291" i="3" s="1"/>
  <c r="BG291" i="3"/>
  <c r="BH291" i="3" s="1"/>
  <c r="BF291" i="3"/>
  <c r="BM290" i="3"/>
  <c r="BN290" i="3" s="1"/>
  <c r="BO290" i="3" s="1"/>
  <c r="BP290" i="3" s="1"/>
  <c r="BQ290" i="3" s="1"/>
  <c r="BG290" i="3"/>
  <c r="BH290" i="3" s="1"/>
  <c r="BF290" i="3"/>
  <c r="BM289" i="3"/>
  <c r="BN289" i="3" s="1"/>
  <c r="BO289" i="3" s="1"/>
  <c r="BP289" i="3" s="1"/>
  <c r="BQ289" i="3" s="1"/>
  <c r="BG289" i="3"/>
  <c r="BH289" i="3" s="1"/>
  <c r="BJ289" i="3" s="1"/>
  <c r="BF289" i="3"/>
  <c r="BM288" i="3"/>
  <c r="BN288" i="3" s="1"/>
  <c r="BO288" i="3" s="1"/>
  <c r="BP288" i="3" s="1"/>
  <c r="BQ288" i="3" s="1"/>
  <c r="BG288" i="3"/>
  <c r="BF288" i="3"/>
  <c r="BM287" i="3"/>
  <c r="BN287" i="3" s="1"/>
  <c r="BO287" i="3" s="1"/>
  <c r="BP287" i="3" s="1"/>
  <c r="BQ287" i="3" s="1"/>
  <c r="BS287" i="3" s="1"/>
  <c r="BG287" i="3"/>
  <c r="BH287" i="3" s="1"/>
  <c r="BF287" i="3"/>
  <c r="BM286" i="3"/>
  <c r="BN286" i="3" s="1"/>
  <c r="BO286" i="3" s="1"/>
  <c r="BP286" i="3" s="1"/>
  <c r="BQ286" i="3" s="1"/>
  <c r="BG286" i="3"/>
  <c r="BH286" i="3" s="1"/>
  <c r="BF286" i="3"/>
  <c r="BM285" i="3"/>
  <c r="BN285" i="3" s="1"/>
  <c r="BO285" i="3" s="1"/>
  <c r="BP285" i="3" s="1"/>
  <c r="BQ285" i="3" s="1"/>
  <c r="BG285" i="3"/>
  <c r="BF285" i="3"/>
  <c r="BM284" i="3"/>
  <c r="BN284" i="3" s="1"/>
  <c r="BO284" i="3" s="1"/>
  <c r="BP284" i="3" s="1"/>
  <c r="BQ284" i="3" s="1"/>
  <c r="BS284" i="3" s="1"/>
  <c r="BG284" i="3"/>
  <c r="BF284" i="3"/>
  <c r="BM283" i="3"/>
  <c r="BN283" i="3" s="1"/>
  <c r="BO283" i="3" s="1"/>
  <c r="BP283" i="3" s="1"/>
  <c r="BQ283" i="3" s="1"/>
  <c r="BG283" i="3"/>
  <c r="BF283" i="3"/>
  <c r="BM282" i="3"/>
  <c r="BN282" i="3" s="1"/>
  <c r="BO282" i="3" s="1"/>
  <c r="BP282" i="3" s="1"/>
  <c r="BQ282" i="3" s="1"/>
  <c r="BR282" i="3" s="1"/>
  <c r="BG282" i="3"/>
  <c r="BH282" i="3" s="1"/>
  <c r="BJ282" i="3" s="1"/>
  <c r="BF282" i="3"/>
  <c r="BM281" i="3"/>
  <c r="BN281" i="3" s="1"/>
  <c r="BO281" i="3" s="1"/>
  <c r="BP281" i="3" s="1"/>
  <c r="BQ281" i="3" s="1"/>
  <c r="BR281" i="3" s="1"/>
  <c r="BG281" i="3"/>
  <c r="BH281" i="3" s="1"/>
  <c r="BJ281" i="3" s="1"/>
  <c r="BF281" i="3"/>
  <c r="BM280" i="3"/>
  <c r="BN280" i="3" s="1"/>
  <c r="BO280" i="3" s="1"/>
  <c r="BP280" i="3" s="1"/>
  <c r="BQ280" i="3" s="1"/>
  <c r="BR280" i="3" s="1"/>
  <c r="BG280" i="3"/>
  <c r="BH280" i="3" s="1"/>
  <c r="BJ280" i="3" s="1"/>
  <c r="BF280" i="3"/>
  <c r="BM279" i="3"/>
  <c r="BN279" i="3" s="1"/>
  <c r="BO279" i="3" s="1"/>
  <c r="BP279" i="3" s="1"/>
  <c r="BQ279" i="3" s="1"/>
  <c r="BG279" i="3"/>
  <c r="BH279" i="3" s="1"/>
  <c r="BF279" i="3"/>
  <c r="BM278" i="3"/>
  <c r="BN278" i="3" s="1"/>
  <c r="BO278" i="3" s="1"/>
  <c r="BP278" i="3" s="1"/>
  <c r="BQ278" i="3" s="1"/>
  <c r="BG278" i="3"/>
  <c r="BH278" i="3" s="1"/>
  <c r="BF278" i="3"/>
  <c r="BM277" i="3"/>
  <c r="BN277" i="3" s="1"/>
  <c r="BO277" i="3" s="1"/>
  <c r="BP277" i="3" s="1"/>
  <c r="BQ277" i="3" s="1"/>
  <c r="BR277" i="3" s="1"/>
  <c r="BG277" i="3"/>
  <c r="BH277" i="3" s="1"/>
  <c r="BF277" i="3"/>
  <c r="BM276" i="3"/>
  <c r="BN276" i="3" s="1"/>
  <c r="BO276" i="3" s="1"/>
  <c r="BP276" i="3" s="1"/>
  <c r="BQ276" i="3" s="1"/>
  <c r="BG276" i="3"/>
  <c r="BH276" i="3" s="1"/>
  <c r="BF276" i="3"/>
  <c r="BM275" i="3"/>
  <c r="BN275" i="3" s="1"/>
  <c r="BO275" i="3" s="1"/>
  <c r="BP275" i="3" s="1"/>
  <c r="BQ275" i="3" s="1"/>
  <c r="BG275" i="3"/>
  <c r="BH275" i="3" s="1"/>
  <c r="BF275" i="3"/>
  <c r="BM274" i="3"/>
  <c r="BN274" i="3" s="1"/>
  <c r="BO274" i="3" s="1"/>
  <c r="BP274" i="3" s="1"/>
  <c r="BQ274" i="3" s="1"/>
  <c r="BG274" i="3"/>
  <c r="BH274" i="3" s="1"/>
  <c r="BF274" i="3"/>
  <c r="BM273" i="3"/>
  <c r="BN273" i="3" s="1"/>
  <c r="BO273" i="3" s="1"/>
  <c r="BP273" i="3" s="1"/>
  <c r="BQ273" i="3" s="1"/>
  <c r="BG273" i="3"/>
  <c r="BF273" i="3"/>
  <c r="BM272" i="3"/>
  <c r="BN272" i="3" s="1"/>
  <c r="BO272" i="3" s="1"/>
  <c r="BP272" i="3" s="1"/>
  <c r="BQ272" i="3" s="1"/>
  <c r="BG272" i="3"/>
  <c r="BF272" i="3"/>
  <c r="BM271" i="3"/>
  <c r="BN271" i="3" s="1"/>
  <c r="BO271" i="3" s="1"/>
  <c r="BP271" i="3" s="1"/>
  <c r="BQ271" i="3" s="1"/>
  <c r="BG271" i="3"/>
  <c r="BF271" i="3"/>
  <c r="BM270" i="3"/>
  <c r="BN270" i="3" s="1"/>
  <c r="BO270" i="3" s="1"/>
  <c r="BP270" i="3" s="1"/>
  <c r="BQ270" i="3" s="1"/>
  <c r="BG270" i="3"/>
  <c r="BF270" i="3"/>
  <c r="BM269" i="3"/>
  <c r="BN269" i="3" s="1"/>
  <c r="BO269" i="3" s="1"/>
  <c r="BP269" i="3" s="1"/>
  <c r="BQ269" i="3" s="1"/>
  <c r="BR269" i="3" s="1"/>
  <c r="BG269" i="3"/>
  <c r="BH269" i="3" s="1"/>
  <c r="BF269" i="3"/>
  <c r="BM268" i="3"/>
  <c r="BN268" i="3" s="1"/>
  <c r="BO268" i="3" s="1"/>
  <c r="BP268" i="3" s="1"/>
  <c r="BQ268" i="3" s="1"/>
  <c r="BG268" i="3"/>
  <c r="BH268" i="3" s="1"/>
  <c r="BF268" i="3"/>
  <c r="BM267" i="3"/>
  <c r="BN267" i="3" s="1"/>
  <c r="BO267" i="3" s="1"/>
  <c r="BP267" i="3" s="1"/>
  <c r="BQ267" i="3" s="1"/>
  <c r="BG267" i="3"/>
  <c r="BF267" i="3"/>
  <c r="BM266" i="3"/>
  <c r="BN266" i="3" s="1"/>
  <c r="BO266" i="3" s="1"/>
  <c r="BP266" i="3" s="1"/>
  <c r="BQ266" i="3" s="1"/>
  <c r="BG266" i="3"/>
  <c r="BH266" i="3" s="1"/>
  <c r="BF266" i="3"/>
  <c r="BM265" i="3"/>
  <c r="BN265" i="3" s="1"/>
  <c r="BO265" i="3" s="1"/>
  <c r="BP265" i="3" s="1"/>
  <c r="BQ265" i="3" s="1"/>
  <c r="BG265" i="3"/>
  <c r="BF265" i="3"/>
  <c r="BM264" i="3"/>
  <c r="BN264" i="3" s="1"/>
  <c r="BO264" i="3" s="1"/>
  <c r="BP264" i="3" s="1"/>
  <c r="BQ264" i="3" s="1"/>
  <c r="BG264" i="3"/>
  <c r="BH264" i="3" s="1"/>
  <c r="BF264" i="3"/>
  <c r="BM263" i="3"/>
  <c r="BN263" i="3" s="1"/>
  <c r="BO263" i="3" s="1"/>
  <c r="BP263" i="3" s="1"/>
  <c r="BQ263" i="3" s="1"/>
  <c r="BG263" i="3"/>
  <c r="BF263" i="3"/>
  <c r="BM262" i="3"/>
  <c r="BN262" i="3" s="1"/>
  <c r="BO262" i="3" s="1"/>
  <c r="BP262" i="3" s="1"/>
  <c r="BQ262" i="3" s="1"/>
  <c r="BG262" i="3"/>
  <c r="BF262" i="3"/>
  <c r="BM261" i="3"/>
  <c r="BN261" i="3" s="1"/>
  <c r="BO261" i="3" s="1"/>
  <c r="BP261" i="3" s="1"/>
  <c r="BQ261" i="3" s="1"/>
  <c r="BG261" i="3"/>
  <c r="BH261" i="3" s="1"/>
  <c r="BF261" i="3"/>
  <c r="BM260" i="3"/>
  <c r="BN260" i="3" s="1"/>
  <c r="BO260" i="3" s="1"/>
  <c r="BP260" i="3" s="1"/>
  <c r="BQ260" i="3" s="1"/>
  <c r="BG260" i="3"/>
  <c r="BF260" i="3"/>
  <c r="BM259" i="3"/>
  <c r="BN259" i="3" s="1"/>
  <c r="BO259" i="3" s="1"/>
  <c r="BP259" i="3" s="1"/>
  <c r="BQ259" i="3" s="1"/>
  <c r="BG259" i="3"/>
  <c r="BH259" i="3" s="1"/>
  <c r="BJ259" i="3" s="1"/>
  <c r="BF259" i="3"/>
  <c r="BM258" i="3"/>
  <c r="BN258" i="3" s="1"/>
  <c r="BO258" i="3" s="1"/>
  <c r="BP258" i="3" s="1"/>
  <c r="BQ258" i="3" s="1"/>
  <c r="BG258" i="3"/>
  <c r="BF258" i="3"/>
  <c r="BM257" i="3"/>
  <c r="BN257" i="3" s="1"/>
  <c r="BO257" i="3" s="1"/>
  <c r="BP257" i="3" s="1"/>
  <c r="BQ257" i="3" s="1"/>
  <c r="BG257" i="3"/>
  <c r="BF257" i="3"/>
  <c r="BM256" i="3"/>
  <c r="BN256" i="3" s="1"/>
  <c r="BO256" i="3" s="1"/>
  <c r="BP256" i="3" s="1"/>
  <c r="BQ256" i="3" s="1"/>
  <c r="BG256" i="3"/>
  <c r="BH256" i="3" s="1"/>
  <c r="BJ256" i="3" s="1"/>
  <c r="BF256" i="3"/>
  <c r="BM255" i="3"/>
  <c r="BN255" i="3" s="1"/>
  <c r="BO255" i="3" s="1"/>
  <c r="BP255" i="3" s="1"/>
  <c r="BQ255" i="3" s="1"/>
  <c r="BG255" i="3"/>
  <c r="BF255" i="3"/>
  <c r="BM254" i="3"/>
  <c r="BN254" i="3" s="1"/>
  <c r="BO254" i="3" s="1"/>
  <c r="BP254" i="3" s="1"/>
  <c r="BQ254" i="3" s="1"/>
  <c r="BG254" i="3"/>
  <c r="BF254" i="3"/>
  <c r="BM253" i="3"/>
  <c r="BN253" i="3" s="1"/>
  <c r="BO253" i="3" s="1"/>
  <c r="BP253" i="3" s="1"/>
  <c r="BQ253" i="3" s="1"/>
  <c r="BG253" i="3"/>
  <c r="BH253" i="3" s="1"/>
  <c r="BF253" i="3"/>
  <c r="BM252" i="3"/>
  <c r="BN252" i="3" s="1"/>
  <c r="BO252" i="3" s="1"/>
  <c r="BP252" i="3" s="1"/>
  <c r="BQ252" i="3" s="1"/>
  <c r="BG252" i="3"/>
  <c r="BH252" i="3" s="1"/>
  <c r="BJ252" i="3" s="1"/>
  <c r="BF252" i="3"/>
  <c r="BM251" i="3"/>
  <c r="BN251" i="3" s="1"/>
  <c r="BO251" i="3" s="1"/>
  <c r="BP251" i="3" s="1"/>
  <c r="BQ251" i="3" s="1"/>
  <c r="BG251" i="3"/>
  <c r="BF251" i="3"/>
  <c r="BM250" i="3"/>
  <c r="BN250" i="3" s="1"/>
  <c r="BO250" i="3" s="1"/>
  <c r="BP250" i="3" s="1"/>
  <c r="BQ250" i="3" s="1"/>
  <c r="BG250" i="3"/>
  <c r="BH250" i="3" s="1"/>
  <c r="BJ250" i="3" s="1"/>
  <c r="BF250" i="3"/>
  <c r="BM249" i="3"/>
  <c r="BN249" i="3" s="1"/>
  <c r="BO249" i="3" s="1"/>
  <c r="BP249" i="3" s="1"/>
  <c r="BQ249" i="3" s="1"/>
  <c r="BG249" i="3"/>
  <c r="BF249" i="3"/>
  <c r="BM248" i="3"/>
  <c r="BN248" i="3" s="1"/>
  <c r="BO248" i="3" s="1"/>
  <c r="BP248" i="3" s="1"/>
  <c r="BQ248" i="3" s="1"/>
  <c r="BG248" i="3"/>
  <c r="BH248" i="3" s="1"/>
  <c r="BJ248" i="3" s="1"/>
  <c r="BF248" i="3"/>
  <c r="BM247" i="3"/>
  <c r="BN247" i="3" s="1"/>
  <c r="BO247" i="3" s="1"/>
  <c r="BP247" i="3" s="1"/>
  <c r="BQ247" i="3" s="1"/>
  <c r="BG247" i="3"/>
  <c r="BF247" i="3"/>
  <c r="BM246" i="3"/>
  <c r="BN246" i="3" s="1"/>
  <c r="BO246" i="3" s="1"/>
  <c r="BP246" i="3" s="1"/>
  <c r="BQ246" i="3" s="1"/>
  <c r="BG246" i="3"/>
  <c r="BH246" i="3" s="1"/>
  <c r="BJ246" i="3" s="1"/>
  <c r="BF246" i="3"/>
  <c r="BM245" i="3"/>
  <c r="BN245" i="3" s="1"/>
  <c r="BO245" i="3" s="1"/>
  <c r="BP245" i="3" s="1"/>
  <c r="BQ245" i="3" s="1"/>
  <c r="BG245" i="3"/>
  <c r="BH245" i="3" s="1"/>
  <c r="BF245" i="3"/>
  <c r="BM244" i="3"/>
  <c r="BN244" i="3" s="1"/>
  <c r="BO244" i="3" s="1"/>
  <c r="BP244" i="3" s="1"/>
  <c r="BQ244" i="3" s="1"/>
  <c r="BG244" i="3"/>
  <c r="BF244" i="3"/>
  <c r="BM243" i="3"/>
  <c r="BN243" i="3" s="1"/>
  <c r="BO243" i="3" s="1"/>
  <c r="BP243" i="3" s="1"/>
  <c r="BQ243" i="3" s="1"/>
  <c r="BG243" i="3"/>
  <c r="BF243" i="3"/>
  <c r="BM242" i="3"/>
  <c r="BN242" i="3" s="1"/>
  <c r="BO242" i="3" s="1"/>
  <c r="BP242" i="3" s="1"/>
  <c r="BQ242" i="3" s="1"/>
  <c r="BG242" i="3"/>
  <c r="BF242" i="3"/>
  <c r="BM241" i="3"/>
  <c r="BN241" i="3" s="1"/>
  <c r="BO241" i="3" s="1"/>
  <c r="BP241" i="3" s="1"/>
  <c r="BQ241" i="3" s="1"/>
  <c r="BG241" i="3"/>
  <c r="BH241" i="3" s="1"/>
  <c r="BI241" i="3" s="1"/>
  <c r="BF241" i="3"/>
  <c r="BM240" i="3"/>
  <c r="BN240" i="3" s="1"/>
  <c r="BO240" i="3" s="1"/>
  <c r="BP240" i="3" s="1"/>
  <c r="BQ240" i="3" s="1"/>
  <c r="BG240" i="3"/>
  <c r="BH240" i="3" s="1"/>
  <c r="BF240" i="3"/>
  <c r="BM239" i="3"/>
  <c r="BN239" i="3" s="1"/>
  <c r="BO239" i="3" s="1"/>
  <c r="BP239" i="3" s="1"/>
  <c r="BQ239" i="3" s="1"/>
  <c r="BG239" i="3"/>
  <c r="BF239" i="3"/>
  <c r="BM238" i="3"/>
  <c r="BN238" i="3" s="1"/>
  <c r="BO238" i="3" s="1"/>
  <c r="BP238" i="3" s="1"/>
  <c r="BQ238" i="3" s="1"/>
  <c r="BG238" i="3"/>
  <c r="BH238" i="3" s="1"/>
  <c r="BF238" i="3"/>
  <c r="BM237" i="3"/>
  <c r="BN237" i="3" s="1"/>
  <c r="BO237" i="3" s="1"/>
  <c r="BP237" i="3" s="1"/>
  <c r="BQ237" i="3" s="1"/>
  <c r="BG237" i="3"/>
  <c r="BF237" i="3"/>
  <c r="BM236" i="3"/>
  <c r="BN236" i="3" s="1"/>
  <c r="BO236" i="3" s="1"/>
  <c r="BP236" i="3" s="1"/>
  <c r="BQ236" i="3" s="1"/>
  <c r="BG236" i="3"/>
  <c r="BH236" i="3" s="1"/>
  <c r="BF236" i="3"/>
  <c r="BM235" i="3"/>
  <c r="BN235" i="3" s="1"/>
  <c r="BO235" i="3" s="1"/>
  <c r="BP235" i="3" s="1"/>
  <c r="BQ235" i="3" s="1"/>
  <c r="BG235" i="3"/>
  <c r="BH235" i="3" s="1"/>
  <c r="BF235" i="3"/>
  <c r="BM234" i="3"/>
  <c r="BN234" i="3" s="1"/>
  <c r="BO234" i="3" s="1"/>
  <c r="BP234" i="3" s="1"/>
  <c r="BQ234" i="3" s="1"/>
  <c r="BG234" i="3"/>
  <c r="BF234" i="3"/>
  <c r="BM233" i="3"/>
  <c r="BN233" i="3" s="1"/>
  <c r="BO233" i="3" s="1"/>
  <c r="BP233" i="3" s="1"/>
  <c r="BQ233" i="3" s="1"/>
  <c r="BG233" i="3"/>
  <c r="BH233" i="3" s="1"/>
  <c r="BF233" i="3"/>
  <c r="BM232" i="3"/>
  <c r="BN232" i="3" s="1"/>
  <c r="BO232" i="3" s="1"/>
  <c r="BP232" i="3" s="1"/>
  <c r="BQ232" i="3" s="1"/>
  <c r="BG232" i="3"/>
  <c r="BH232" i="3" s="1"/>
  <c r="BJ232" i="3" s="1"/>
  <c r="BF232" i="3"/>
  <c r="BM231" i="3"/>
  <c r="BN231" i="3" s="1"/>
  <c r="BO231" i="3" s="1"/>
  <c r="BP231" i="3" s="1"/>
  <c r="BQ231" i="3" s="1"/>
  <c r="BG231" i="3"/>
  <c r="BF231" i="3"/>
  <c r="BM230" i="3"/>
  <c r="BN230" i="3" s="1"/>
  <c r="BO230" i="3" s="1"/>
  <c r="BP230" i="3" s="1"/>
  <c r="BQ230" i="3" s="1"/>
  <c r="BG230" i="3"/>
  <c r="BF230" i="3"/>
  <c r="BM229" i="3"/>
  <c r="BN229" i="3" s="1"/>
  <c r="BO229" i="3" s="1"/>
  <c r="BP229" i="3" s="1"/>
  <c r="BQ229" i="3" s="1"/>
  <c r="BG229" i="3"/>
  <c r="BH229" i="3" s="1"/>
  <c r="BF229" i="3"/>
  <c r="BM228" i="3"/>
  <c r="BN228" i="3" s="1"/>
  <c r="BO228" i="3" s="1"/>
  <c r="BP228" i="3" s="1"/>
  <c r="BQ228" i="3" s="1"/>
  <c r="BG228" i="3"/>
  <c r="BH228" i="3" s="1"/>
  <c r="BJ228" i="3" s="1"/>
  <c r="BF228" i="3"/>
  <c r="BM227" i="3"/>
  <c r="BN227" i="3" s="1"/>
  <c r="BO227" i="3" s="1"/>
  <c r="BP227" i="3" s="1"/>
  <c r="BQ227" i="3" s="1"/>
  <c r="BG227" i="3"/>
  <c r="BH227" i="3" s="1"/>
  <c r="BI227" i="3" s="1"/>
  <c r="BF227" i="3"/>
  <c r="BM226" i="3"/>
  <c r="BN226" i="3" s="1"/>
  <c r="BO226" i="3" s="1"/>
  <c r="BP226" i="3" s="1"/>
  <c r="BQ226" i="3" s="1"/>
  <c r="BG226" i="3"/>
  <c r="BH226" i="3" s="1"/>
  <c r="BJ226" i="3" s="1"/>
  <c r="BF226" i="3"/>
  <c r="BM225" i="3"/>
  <c r="BN225" i="3" s="1"/>
  <c r="BO225" i="3" s="1"/>
  <c r="BP225" i="3" s="1"/>
  <c r="BQ225" i="3" s="1"/>
  <c r="BG225" i="3"/>
  <c r="BH225" i="3" s="1"/>
  <c r="BF225" i="3"/>
  <c r="BM224" i="3"/>
  <c r="BN224" i="3" s="1"/>
  <c r="BO224" i="3" s="1"/>
  <c r="BP224" i="3" s="1"/>
  <c r="BQ224" i="3" s="1"/>
  <c r="BG224" i="3"/>
  <c r="BF224" i="3"/>
  <c r="BM223" i="3"/>
  <c r="BN223" i="3" s="1"/>
  <c r="BO223" i="3" s="1"/>
  <c r="BP223" i="3" s="1"/>
  <c r="BQ223" i="3" s="1"/>
  <c r="BG223" i="3"/>
  <c r="BF223" i="3"/>
  <c r="BM222" i="3"/>
  <c r="BN222" i="3" s="1"/>
  <c r="BO222" i="3" s="1"/>
  <c r="BP222" i="3" s="1"/>
  <c r="BQ222" i="3" s="1"/>
  <c r="BG222" i="3"/>
  <c r="BH222" i="3" s="1"/>
  <c r="BJ222" i="3" s="1"/>
  <c r="BF222" i="3"/>
  <c r="BM221" i="3"/>
  <c r="BN221" i="3" s="1"/>
  <c r="BO221" i="3" s="1"/>
  <c r="BP221" i="3" s="1"/>
  <c r="BQ221" i="3" s="1"/>
  <c r="BR221" i="3" s="1"/>
  <c r="BG221" i="3"/>
  <c r="BH221" i="3" s="1"/>
  <c r="BF221" i="3"/>
  <c r="BM220" i="3"/>
  <c r="BN220" i="3" s="1"/>
  <c r="BO220" i="3" s="1"/>
  <c r="BP220" i="3" s="1"/>
  <c r="BQ220" i="3" s="1"/>
  <c r="BR220" i="3" s="1"/>
  <c r="BG220" i="3"/>
  <c r="BF220" i="3"/>
  <c r="BM219" i="3"/>
  <c r="BN219" i="3" s="1"/>
  <c r="BO219" i="3" s="1"/>
  <c r="BP219" i="3" s="1"/>
  <c r="BQ219" i="3" s="1"/>
  <c r="BR219" i="3" s="1"/>
  <c r="BG219" i="3"/>
  <c r="BF219" i="3"/>
  <c r="BM218" i="3"/>
  <c r="BN218" i="3" s="1"/>
  <c r="BO218" i="3" s="1"/>
  <c r="BP218" i="3" s="1"/>
  <c r="BQ218" i="3" s="1"/>
  <c r="BR218" i="3" s="1"/>
  <c r="BG218" i="3"/>
  <c r="BH218" i="3" s="1"/>
  <c r="BF218" i="3"/>
  <c r="BM217" i="3"/>
  <c r="BN217" i="3" s="1"/>
  <c r="BO217" i="3" s="1"/>
  <c r="BP217" i="3" s="1"/>
  <c r="BQ217" i="3" s="1"/>
  <c r="BG217" i="3"/>
  <c r="BF217" i="3"/>
  <c r="BM216" i="3"/>
  <c r="BN216" i="3" s="1"/>
  <c r="BO216" i="3" s="1"/>
  <c r="BP216" i="3" s="1"/>
  <c r="BQ216" i="3" s="1"/>
  <c r="BG216" i="3"/>
  <c r="BF216" i="3"/>
  <c r="BM215" i="3"/>
  <c r="BN215" i="3" s="1"/>
  <c r="BO215" i="3" s="1"/>
  <c r="BP215" i="3" s="1"/>
  <c r="BQ215" i="3" s="1"/>
  <c r="BG215" i="3"/>
  <c r="BH215" i="3" s="1"/>
  <c r="BF215" i="3"/>
  <c r="BM214" i="3"/>
  <c r="BN214" i="3" s="1"/>
  <c r="BO214" i="3" s="1"/>
  <c r="BP214" i="3" s="1"/>
  <c r="BQ214" i="3" s="1"/>
  <c r="BG214" i="3"/>
  <c r="BH214" i="3" s="1"/>
  <c r="BF214" i="3"/>
  <c r="BM213" i="3"/>
  <c r="BN213" i="3" s="1"/>
  <c r="BO213" i="3" s="1"/>
  <c r="BP213" i="3" s="1"/>
  <c r="BQ213" i="3" s="1"/>
  <c r="BG213" i="3"/>
  <c r="BF213" i="3"/>
  <c r="BM212" i="3"/>
  <c r="BN212" i="3" s="1"/>
  <c r="BO212" i="3" s="1"/>
  <c r="BP212" i="3" s="1"/>
  <c r="BQ212" i="3" s="1"/>
  <c r="BG212" i="3"/>
  <c r="BF212" i="3"/>
  <c r="BM211" i="3"/>
  <c r="BN211" i="3" s="1"/>
  <c r="BO211" i="3" s="1"/>
  <c r="BP211" i="3" s="1"/>
  <c r="BQ211" i="3" s="1"/>
  <c r="BG211" i="3"/>
  <c r="BF211" i="3"/>
  <c r="BM210" i="3"/>
  <c r="BN210" i="3" s="1"/>
  <c r="BO210" i="3" s="1"/>
  <c r="BP210" i="3" s="1"/>
  <c r="BQ210" i="3" s="1"/>
  <c r="BG210" i="3"/>
  <c r="BH210" i="3" s="1"/>
  <c r="BJ210" i="3" s="1"/>
  <c r="BF210" i="3"/>
  <c r="BM209" i="3"/>
  <c r="BN209" i="3" s="1"/>
  <c r="BO209" i="3" s="1"/>
  <c r="BP209" i="3" s="1"/>
  <c r="BQ209" i="3" s="1"/>
  <c r="BG209" i="3"/>
  <c r="BF209" i="3"/>
  <c r="BM208" i="3"/>
  <c r="BN208" i="3" s="1"/>
  <c r="BO208" i="3" s="1"/>
  <c r="BP208" i="3" s="1"/>
  <c r="BQ208" i="3" s="1"/>
  <c r="BG208" i="3"/>
  <c r="BF208" i="3"/>
  <c r="BM207" i="3"/>
  <c r="BN207" i="3" s="1"/>
  <c r="BO207" i="3" s="1"/>
  <c r="BP207" i="3" s="1"/>
  <c r="BQ207" i="3" s="1"/>
  <c r="BG207" i="3"/>
  <c r="BH207" i="3" s="1"/>
  <c r="BF207" i="3"/>
  <c r="BM206" i="3"/>
  <c r="BN206" i="3" s="1"/>
  <c r="BO206" i="3" s="1"/>
  <c r="BP206" i="3" s="1"/>
  <c r="BQ206" i="3" s="1"/>
  <c r="BG206" i="3"/>
  <c r="BH206" i="3" s="1"/>
  <c r="BF206" i="3"/>
  <c r="BM205" i="3"/>
  <c r="BN205" i="3" s="1"/>
  <c r="BO205" i="3" s="1"/>
  <c r="BP205" i="3" s="1"/>
  <c r="BQ205" i="3" s="1"/>
  <c r="BG205" i="3"/>
  <c r="BF205" i="3"/>
  <c r="BM204" i="3"/>
  <c r="BN204" i="3" s="1"/>
  <c r="BO204" i="3" s="1"/>
  <c r="BP204" i="3" s="1"/>
  <c r="BQ204" i="3" s="1"/>
  <c r="BG204" i="3"/>
  <c r="BF204" i="3"/>
  <c r="BM203" i="3"/>
  <c r="BN203" i="3" s="1"/>
  <c r="BO203" i="3" s="1"/>
  <c r="BP203" i="3" s="1"/>
  <c r="BQ203" i="3" s="1"/>
  <c r="BG203" i="3"/>
  <c r="BH203" i="3" s="1"/>
  <c r="BF203" i="3"/>
  <c r="BM202" i="3"/>
  <c r="BN202" i="3" s="1"/>
  <c r="BO202" i="3" s="1"/>
  <c r="BP202" i="3" s="1"/>
  <c r="BQ202" i="3" s="1"/>
  <c r="BR202" i="3" s="1"/>
  <c r="BG202" i="3"/>
  <c r="BH202" i="3" s="1"/>
  <c r="BJ202" i="3" s="1"/>
  <c r="BF202" i="3"/>
  <c r="BM201" i="3"/>
  <c r="BN201" i="3" s="1"/>
  <c r="BO201" i="3" s="1"/>
  <c r="BP201" i="3" s="1"/>
  <c r="BQ201" i="3" s="1"/>
  <c r="BG201" i="3"/>
  <c r="BF201" i="3"/>
  <c r="BM200" i="3"/>
  <c r="BN200" i="3" s="1"/>
  <c r="BO200" i="3" s="1"/>
  <c r="BP200" i="3" s="1"/>
  <c r="BQ200" i="3" s="1"/>
  <c r="BG200" i="3"/>
  <c r="BF200" i="3"/>
  <c r="BM199" i="3"/>
  <c r="BN199" i="3" s="1"/>
  <c r="BO199" i="3" s="1"/>
  <c r="BP199" i="3" s="1"/>
  <c r="BQ199" i="3" s="1"/>
  <c r="BG199" i="3"/>
  <c r="BH199" i="3" s="1"/>
  <c r="BF199" i="3"/>
  <c r="BM198" i="3"/>
  <c r="BN198" i="3" s="1"/>
  <c r="BO198" i="3" s="1"/>
  <c r="BP198" i="3" s="1"/>
  <c r="BQ198" i="3" s="1"/>
  <c r="BG198" i="3"/>
  <c r="BH198" i="3" s="1"/>
  <c r="BF198" i="3"/>
  <c r="BM197" i="3"/>
  <c r="BN197" i="3" s="1"/>
  <c r="BO197" i="3" s="1"/>
  <c r="BP197" i="3" s="1"/>
  <c r="BQ197" i="3" s="1"/>
  <c r="BR197" i="3" s="1"/>
  <c r="BG197" i="3"/>
  <c r="BF197" i="3"/>
  <c r="BM196" i="3"/>
  <c r="BN196" i="3" s="1"/>
  <c r="BO196" i="3" s="1"/>
  <c r="BP196" i="3" s="1"/>
  <c r="BQ196" i="3" s="1"/>
  <c r="BG196" i="3"/>
  <c r="BH196" i="3" s="1"/>
  <c r="BF196" i="3"/>
  <c r="BM195" i="3"/>
  <c r="BN195" i="3" s="1"/>
  <c r="BO195" i="3" s="1"/>
  <c r="BP195" i="3" s="1"/>
  <c r="BQ195" i="3" s="1"/>
  <c r="BG195" i="3"/>
  <c r="BH195" i="3" s="1"/>
  <c r="BJ195" i="3" s="1"/>
  <c r="BF195" i="3"/>
  <c r="BM194" i="3"/>
  <c r="BN194" i="3" s="1"/>
  <c r="BO194" i="3" s="1"/>
  <c r="BP194" i="3" s="1"/>
  <c r="BQ194" i="3" s="1"/>
  <c r="BS194" i="3" s="1"/>
  <c r="BG194" i="3"/>
  <c r="BH194" i="3" s="1"/>
  <c r="BJ194" i="3" s="1"/>
  <c r="BF194" i="3"/>
  <c r="BM193" i="3"/>
  <c r="BN193" i="3" s="1"/>
  <c r="BO193" i="3" s="1"/>
  <c r="BP193" i="3" s="1"/>
  <c r="BQ193" i="3" s="1"/>
  <c r="BG193" i="3"/>
  <c r="BF193" i="3"/>
  <c r="BM192" i="3"/>
  <c r="BN192" i="3" s="1"/>
  <c r="BO192" i="3" s="1"/>
  <c r="BP192" i="3" s="1"/>
  <c r="BQ192" i="3" s="1"/>
  <c r="BG192" i="3"/>
  <c r="BF192" i="3"/>
  <c r="BM191" i="3"/>
  <c r="BN191" i="3" s="1"/>
  <c r="BO191" i="3" s="1"/>
  <c r="BP191" i="3" s="1"/>
  <c r="BQ191" i="3" s="1"/>
  <c r="BG191" i="3"/>
  <c r="BH191" i="3" s="1"/>
  <c r="BF191" i="3"/>
  <c r="BM190" i="3"/>
  <c r="BN190" i="3" s="1"/>
  <c r="BO190" i="3" s="1"/>
  <c r="BP190" i="3" s="1"/>
  <c r="BQ190" i="3" s="1"/>
  <c r="BG190" i="3"/>
  <c r="BH190" i="3" s="1"/>
  <c r="BF190" i="3"/>
  <c r="BM189" i="3"/>
  <c r="BN189" i="3" s="1"/>
  <c r="BO189" i="3" s="1"/>
  <c r="BP189" i="3" s="1"/>
  <c r="BQ189" i="3" s="1"/>
  <c r="BR189" i="3" s="1"/>
  <c r="BG189" i="3"/>
  <c r="BF189" i="3"/>
  <c r="BM188" i="3"/>
  <c r="BN188" i="3" s="1"/>
  <c r="BO188" i="3" s="1"/>
  <c r="BP188" i="3" s="1"/>
  <c r="BQ188" i="3" s="1"/>
  <c r="BG188" i="3"/>
  <c r="BH188" i="3" s="1"/>
  <c r="BF188" i="3"/>
  <c r="BM187" i="3"/>
  <c r="BN187" i="3" s="1"/>
  <c r="BO187" i="3" s="1"/>
  <c r="BP187" i="3" s="1"/>
  <c r="BQ187" i="3" s="1"/>
  <c r="BG187" i="3"/>
  <c r="BH187" i="3" s="1"/>
  <c r="BI187" i="3" s="1"/>
  <c r="BF187" i="3"/>
  <c r="BM186" i="3"/>
  <c r="BN186" i="3" s="1"/>
  <c r="BO186" i="3" s="1"/>
  <c r="BP186" i="3" s="1"/>
  <c r="BQ186" i="3" s="1"/>
  <c r="BS186" i="3" s="1"/>
  <c r="BG186" i="3"/>
  <c r="BH186" i="3" s="1"/>
  <c r="BJ186" i="3" s="1"/>
  <c r="BF186" i="3"/>
  <c r="BM185" i="3"/>
  <c r="BN185" i="3" s="1"/>
  <c r="BO185" i="3" s="1"/>
  <c r="BP185" i="3" s="1"/>
  <c r="BQ185" i="3" s="1"/>
  <c r="BG185" i="3"/>
  <c r="BF185" i="3"/>
  <c r="BM184" i="3"/>
  <c r="BN184" i="3" s="1"/>
  <c r="BO184" i="3" s="1"/>
  <c r="BP184" i="3" s="1"/>
  <c r="BQ184" i="3" s="1"/>
  <c r="BG184" i="3"/>
  <c r="BF184" i="3"/>
  <c r="BM183" i="3"/>
  <c r="BN183" i="3" s="1"/>
  <c r="BO183" i="3" s="1"/>
  <c r="BP183" i="3" s="1"/>
  <c r="BQ183" i="3" s="1"/>
  <c r="BG183" i="3"/>
  <c r="BH183" i="3" s="1"/>
  <c r="BF183" i="3"/>
  <c r="BM182" i="3"/>
  <c r="BN182" i="3" s="1"/>
  <c r="BO182" i="3" s="1"/>
  <c r="BP182" i="3" s="1"/>
  <c r="BQ182" i="3" s="1"/>
  <c r="BG182" i="3"/>
  <c r="BH182" i="3" s="1"/>
  <c r="BJ182" i="3" s="1"/>
  <c r="BF182" i="3"/>
  <c r="BM181" i="3"/>
  <c r="BN181" i="3" s="1"/>
  <c r="BO181" i="3" s="1"/>
  <c r="BP181" i="3" s="1"/>
  <c r="BQ181" i="3" s="1"/>
  <c r="BG181" i="3"/>
  <c r="BF181" i="3"/>
  <c r="BM180" i="3"/>
  <c r="BN180" i="3" s="1"/>
  <c r="BO180" i="3" s="1"/>
  <c r="BP180" i="3" s="1"/>
  <c r="BQ180" i="3" s="1"/>
  <c r="BG180" i="3"/>
  <c r="BH180" i="3" s="1"/>
  <c r="BJ180" i="3" s="1"/>
  <c r="BF180" i="3"/>
  <c r="BM179" i="3"/>
  <c r="BN179" i="3" s="1"/>
  <c r="BO179" i="3" s="1"/>
  <c r="BP179" i="3" s="1"/>
  <c r="BQ179" i="3" s="1"/>
  <c r="BG179" i="3"/>
  <c r="BH179" i="3" s="1"/>
  <c r="BJ179" i="3" s="1"/>
  <c r="BF179" i="3"/>
  <c r="BM178" i="3"/>
  <c r="BN178" i="3" s="1"/>
  <c r="BO178" i="3" s="1"/>
  <c r="BP178" i="3" s="1"/>
  <c r="BQ178" i="3" s="1"/>
  <c r="BG178" i="3"/>
  <c r="BH178" i="3" s="1"/>
  <c r="BJ178" i="3" s="1"/>
  <c r="BF178" i="3"/>
  <c r="BM177" i="3"/>
  <c r="BN177" i="3" s="1"/>
  <c r="BO177" i="3" s="1"/>
  <c r="BP177" i="3" s="1"/>
  <c r="BQ177" i="3" s="1"/>
  <c r="BS177" i="3" s="1"/>
  <c r="BG177" i="3"/>
  <c r="BF177" i="3"/>
  <c r="BM176" i="3"/>
  <c r="BN176" i="3" s="1"/>
  <c r="BO176" i="3" s="1"/>
  <c r="BP176" i="3" s="1"/>
  <c r="BQ176" i="3" s="1"/>
  <c r="BG176" i="3"/>
  <c r="BH176" i="3" s="1"/>
  <c r="BJ176" i="3" s="1"/>
  <c r="BF176" i="3"/>
  <c r="BM175" i="3"/>
  <c r="BN175" i="3" s="1"/>
  <c r="BO175" i="3" s="1"/>
  <c r="BP175" i="3" s="1"/>
  <c r="BQ175" i="3" s="1"/>
  <c r="BG175" i="3"/>
  <c r="BH175" i="3" s="1"/>
  <c r="BF175" i="3"/>
  <c r="BM174" i="3"/>
  <c r="BN174" i="3" s="1"/>
  <c r="BO174" i="3" s="1"/>
  <c r="BP174" i="3" s="1"/>
  <c r="BQ174" i="3" s="1"/>
  <c r="BG174" i="3"/>
  <c r="BH174" i="3" s="1"/>
  <c r="BF174" i="3"/>
  <c r="BM173" i="3"/>
  <c r="BN173" i="3" s="1"/>
  <c r="BO173" i="3" s="1"/>
  <c r="BP173" i="3" s="1"/>
  <c r="BQ173" i="3" s="1"/>
  <c r="BR173" i="3" s="1"/>
  <c r="BG173" i="3"/>
  <c r="BF173" i="3"/>
  <c r="BM172" i="3"/>
  <c r="BN172" i="3" s="1"/>
  <c r="BO172" i="3" s="1"/>
  <c r="BP172" i="3" s="1"/>
  <c r="BQ172" i="3" s="1"/>
  <c r="BS172" i="3" s="1"/>
  <c r="BG172" i="3"/>
  <c r="BF172" i="3"/>
  <c r="BM171" i="3"/>
  <c r="BN171" i="3" s="1"/>
  <c r="BO171" i="3" s="1"/>
  <c r="BP171" i="3" s="1"/>
  <c r="BQ171" i="3" s="1"/>
  <c r="BR171" i="3" s="1"/>
  <c r="BG171" i="3"/>
  <c r="BH171" i="3" s="1"/>
  <c r="BF171" i="3"/>
  <c r="BM170" i="3"/>
  <c r="BN170" i="3" s="1"/>
  <c r="BO170" i="3" s="1"/>
  <c r="BP170" i="3" s="1"/>
  <c r="BQ170" i="3" s="1"/>
  <c r="BS170" i="3" s="1"/>
  <c r="BG170" i="3"/>
  <c r="BH170" i="3" s="1"/>
  <c r="BJ170" i="3" s="1"/>
  <c r="BF170" i="3"/>
  <c r="BM169" i="3"/>
  <c r="BN169" i="3" s="1"/>
  <c r="BO169" i="3" s="1"/>
  <c r="BP169" i="3" s="1"/>
  <c r="BQ169" i="3" s="1"/>
  <c r="BG169" i="3"/>
  <c r="BF169" i="3"/>
  <c r="BM168" i="3"/>
  <c r="BN168" i="3" s="1"/>
  <c r="BO168" i="3" s="1"/>
  <c r="BP168" i="3" s="1"/>
  <c r="BQ168" i="3" s="1"/>
  <c r="BG168" i="3"/>
  <c r="BH168" i="3" s="1"/>
  <c r="BF168" i="3"/>
  <c r="BM167" i="3"/>
  <c r="BN167" i="3" s="1"/>
  <c r="BO167" i="3" s="1"/>
  <c r="BP167" i="3" s="1"/>
  <c r="BQ167" i="3" s="1"/>
  <c r="BG167" i="3"/>
  <c r="BF167" i="3"/>
  <c r="BM166" i="3"/>
  <c r="BN166" i="3" s="1"/>
  <c r="BO166" i="3" s="1"/>
  <c r="BP166" i="3" s="1"/>
  <c r="BQ166" i="3" s="1"/>
  <c r="BG166" i="3"/>
  <c r="BF166" i="3"/>
  <c r="BM165" i="3"/>
  <c r="BN165" i="3" s="1"/>
  <c r="BO165" i="3" s="1"/>
  <c r="BP165" i="3" s="1"/>
  <c r="BQ165" i="3" s="1"/>
  <c r="BG165" i="3"/>
  <c r="BH165" i="3" s="1"/>
  <c r="BJ165" i="3" s="1"/>
  <c r="BF165" i="3"/>
  <c r="BM164" i="3"/>
  <c r="BN164" i="3" s="1"/>
  <c r="BO164" i="3" s="1"/>
  <c r="BP164" i="3" s="1"/>
  <c r="BQ164" i="3" s="1"/>
  <c r="BG164" i="3"/>
  <c r="BH164" i="3" s="1"/>
  <c r="BF164" i="3"/>
  <c r="BM163" i="3"/>
  <c r="BN163" i="3" s="1"/>
  <c r="BO163" i="3" s="1"/>
  <c r="BP163" i="3" s="1"/>
  <c r="BQ163" i="3" s="1"/>
  <c r="BG163" i="3"/>
  <c r="BH163" i="3" s="1"/>
  <c r="BJ163" i="3" s="1"/>
  <c r="BF163" i="3"/>
  <c r="BM162" i="3"/>
  <c r="BN162" i="3" s="1"/>
  <c r="BO162" i="3" s="1"/>
  <c r="BP162" i="3" s="1"/>
  <c r="BQ162" i="3" s="1"/>
  <c r="BR162" i="3" s="1"/>
  <c r="BG162" i="3"/>
  <c r="BH162" i="3" s="1"/>
  <c r="BF162" i="3"/>
  <c r="BM161" i="3"/>
  <c r="BN161" i="3" s="1"/>
  <c r="BO161" i="3" s="1"/>
  <c r="BP161" i="3" s="1"/>
  <c r="BQ161" i="3" s="1"/>
  <c r="BG161" i="3"/>
  <c r="BF161" i="3"/>
  <c r="BM160" i="3"/>
  <c r="BN160" i="3" s="1"/>
  <c r="BO160" i="3" s="1"/>
  <c r="BP160" i="3" s="1"/>
  <c r="BQ160" i="3" s="1"/>
  <c r="BS160" i="3" s="1"/>
  <c r="BG160" i="3"/>
  <c r="BH160" i="3" s="1"/>
  <c r="BF160" i="3"/>
  <c r="BM159" i="3"/>
  <c r="BN159" i="3" s="1"/>
  <c r="BO159" i="3" s="1"/>
  <c r="BP159" i="3" s="1"/>
  <c r="BQ159" i="3" s="1"/>
  <c r="BG159" i="3"/>
  <c r="BH159" i="3" s="1"/>
  <c r="BF159" i="3"/>
  <c r="BM158" i="3"/>
  <c r="BN158" i="3" s="1"/>
  <c r="BO158" i="3" s="1"/>
  <c r="BP158" i="3" s="1"/>
  <c r="BQ158" i="3" s="1"/>
  <c r="BG158" i="3"/>
  <c r="BH158" i="3" s="1"/>
  <c r="BF158" i="3"/>
  <c r="BM157" i="3"/>
  <c r="BN157" i="3" s="1"/>
  <c r="BO157" i="3" s="1"/>
  <c r="BP157" i="3" s="1"/>
  <c r="BQ157" i="3" s="1"/>
  <c r="BG157" i="3"/>
  <c r="BF157" i="3"/>
  <c r="BM156" i="3"/>
  <c r="BN156" i="3" s="1"/>
  <c r="BO156" i="3" s="1"/>
  <c r="BP156" i="3" s="1"/>
  <c r="BQ156" i="3" s="1"/>
  <c r="BG156" i="3"/>
  <c r="BF156" i="3"/>
  <c r="BM155" i="3"/>
  <c r="BN155" i="3" s="1"/>
  <c r="BO155" i="3" s="1"/>
  <c r="BP155" i="3" s="1"/>
  <c r="BQ155" i="3" s="1"/>
  <c r="BS155" i="3" s="1"/>
  <c r="BG155" i="3"/>
  <c r="BF155" i="3"/>
  <c r="BM154" i="3"/>
  <c r="BN154" i="3" s="1"/>
  <c r="BO154" i="3" s="1"/>
  <c r="BP154" i="3" s="1"/>
  <c r="BQ154" i="3" s="1"/>
  <c r="BG154" i="3"/>
  <c r="BH154" i="3" s="1"/>
  <c r="BJ154" i="3" s="1"/>
  <c r="BF154" i="3"/>
  <c r="BM153" i="3"/>
  <c r="BN153" i="3" s="1"/>
  <c r="BO153" i="3" s="1"/>
  <c r="BP153" i="3" s="1"/>
  <c r="BQ153" i="3" s="1"/>
  <c r="BR153" i="3" s="1"/>
  <c r="BG153" i="3"/>
  <c r="BH153" i="3" s="1"/>
  <c r="BJ153" i="3" s="1"/>
  <c r="BF153" i="3"/>
  <c r="BM152" i="3"/>
  <c r="BN152" i="3" s="1"/>
  <c r="BO152" i="3" s="1"/>
  <c r="BP152" i="3" s="1"/>
  <c r="BQ152" i="3" s="1"/>
  <c r="BG152" i="3"/>
  <c r="BH152" i="3" s="1"/>
  <c r="BJ152" i="3" s="1"/>
  <c r="BF152" i="3"/>
  <c r="BM151" i="3"/>
  <c r="BN151" i="3" s="1"/>
  <c r="BO151" i="3" s="1"/>
  <c r="BP151" i="3" s="1"/>
  <c r="BQ151" i="3" s="1"/>
  <c r="BG151" i="3"/>
  <c r="BH151" i="3" s="1"/>
  <c r="BF151" i="3"/>
  <c r="BM150" i="3"/>
  <c r="BN150" i="3" s="1"/>
  <c r="BO150" i="3" s="1"/>
  <c r="BP150" i="3" s="1"/>
  <c r="BQ150" i="3" s="1"/>
  <c r="BG150" i="3"/>
  <c r="BH150" i="3" s="1"/>
  <c r="BF150" i="3"/>
  <c r="BM149" i="3"/>
  <c r="BN149" i="3" s="1"/>
  <c r="BO149" i="3" s="1"/>
  <c r="BP149" i="3" s="1"/>
  <c r="BQ149" i="3" s="1"/>
  <c r="BG149" i="3"/>
  <c r="BH149" i="3" s="1"/>
  <c r="BF149" i="3"/>
  <c r="BM148" i="3"/>
  <c r="BN148" i="3" s="1"/>
  <c r="BO148" i="3" s="1"/>
  <c r="BP148" i="3" s="1"/>
  <c r="BQ148" i="3" s="1"/>
  <c r="BG148" i="3"/>
  <c r="BH148" i="3" s="1"/>
  <c r="BF148" i="3"/>
  <c r="BM147" i="3"/>
  <c r="BN147" i="3" s="1"/>
  <c r="BO147" i="3" s="1"/>
  <c r="BP147" i="3" s="1"/>
  <c r="BQ147" i="3" s="1"/>
  <c r="BG147" i="3"/>
  <c r="BH147" i="3" s="1"/>
  <c r="BF147" i="3"/>
  <c r="BM146" i="3"/>
  <c r="BN146" i="3" s="1"/>
  <c r="BO146" i="3" s="1"/>
  <c r="BP146" i="3" s="1"/>
  <c r="BQ146" i="3" s="1"/>
  <c r="BG146" i="3"/>
  <c r="BF146" i="3"/>
  <c r="BM145" i="3"/>
  <c r="BN145" i="3" s="1"/>
  <c r="BO145" i="3" s="1"/>
  <c r="BP145" i="3" s="1"/>
  <c r="BQ145" i="3" s="1"/>
  <c r="BG145" i="3"/>
  <c r="BH145" i="3" s="1"/>
  <c r="BI145" i="3" s="1"/>
  <c r="BF145" i="3"/>
  <c r="BM144" i="3"/>
  <c r="BN144" i="3" s="1"/>
  <c r="BO144" i="3" s="1"/>
  <c r="BP144" i="3" s="1"/>
  <c r="BQ144" i="3" s="1"/>
  <c r="BG144" i="3"/>
  <c r="BH144" i="3" s="1"/>
  <c r="BJ144" i="3" s="1"/>
  <c r="BF144" i="3"/>
  <c r="BM143" i="3"/>
  <c r="BN143" i="3" s="1"/>
  <c r="BO143" i="3" s="1"/>
  <c r="BP143" i="3" s="1"/>
  <c r="BQ143" i="3" s="1"/>
  <c r="BG143" i="3"/>
  <c r="BF143" i="3"/>
  <c r="BM142" i="3"/>
  <c r="BN142" i="3" s="1"/>
  <c r="BO142" i="3" s="1"/>
  <c r="BP142" i="3" s="1"/>
  <c r="BQ142" i="3" s="1"/>
  <c r="BG142" i="3"/>
  <c r="BH142" i="3" s="1"/>
  <c r="BJ142" i="3" s="1"/>
  <c r="BF142" i="3"/>
  <c r="BM141" i="3"/>
  <c r="BN141" i="3" s="1"/>
  <c r="BO141" i="3" s="1"/>
  <c r="BP141" i="3" s="1"/>
  <c r="BQ141" i="3" s="1"/>
  <c r="BG141" i="3"/>
  <c r="BF141" i="3"/>
  <c r="BM140" i="3"/>
  <c r="BN140" i="3" s="1"/>
  <c r="BO140" i="3" s="1"/>
  <c r="BP140" i="3" s="1"/>
  <c r="BQ140" i="3" s="1"/>
  <c r="BG140" i="3"/>
  <c r="BF140" i="3"/>
  <c r="BM139" i="3"/>
  <c r="BN139" i="3" s="1"/>
  <c r="BO139" i="3" s="1"/>
  <c r="BP139" i="3" s="1"/>
  <c r="BQ139" i="3" s="1"/>
  <c r="BG139" i="3"/>
  <c r="BH139" i="3" s="1"/>
  <c r="BF139" i="3"/>
  <c r="BM138" i="3"/>
  <c r="BN138" i="3" s="1"/>
  <c r="BO138" i="3" s="1"/>
  <c r="BP138" i="3" s="1"/>
  <c r="BQ138" i="3" s="1"/>
  <c r="BG138" i="3"/>
  <c r="BH138" i="3" s="1"/>
  <c r="BJ138" i="3" s="1"/>
  <c r="BF138" i="3"/>
  <c r="BM137" i="3"/>
  <c r="BN137" i="3" s="1"/>
  <c r="BO137" i="3" s="1"/>
  <c r="BP137" i="3" s="1"/>
  <c r="BQ137" i="3" s="1"/>
  <c r="BG137" i="3"/>
  <c r="BH137" i="3" s="1"/>
  <c r="BF137" i="3"/>
  <c r="BM136" i="3"/>
  <c r="BN136" i="3" s="1"/>
  <c r="BO136" i="3" s="1"/>
  <c r="BP136" i="3" s="1"/>
  <c r="BQ136" i="3" s="1"/>
  <c r="BG136" i="3"/>
  <c r="BH136" i="3" s="1"/>
  <c r="BJ136" i="3" s="1"/>
  <c r="BF136" i="3"/>
  <c r="BM135" i="3"/>
  <c r="BN135" i="3" s="1"/>
  <c r="BO135" i="3" s="1"/>
  <c r="BP135" i="3" s="1"/>
  <c r="BQ135" i="3" s="1"/>
  <c r="BG135" i="3"/>
  <c r="BH135" i="3" s="1"/>
  <c r="BJ135" i="3" s="1"/>
  <c r="BF135" i="3"/>
  <c r="BM134" i="3"/>
  <c r="BN134" i="3" s="1"/>
  <c r="BO134" i="3" s="1"/>
  <c r="BP134" i="3" s="1"/>
  <c r="BQ134" i="3" s="1"/>
  <c r="BG134" i="3"/>
  <c r="BH134" i="3" s="1"/>
  <c r="BF134" i="3"/>
  <c r="BM133" i="3"/>
  <c r="BN133" i="3" s="1"/>
  <c r="BO133" i="3" s="1"/>
  <c r="BP133" i="3" s="1"/>
  <c r="BQ133" i="3" s="1"/>
  <c r="BG133" i="3"/>
  <c r="BH133" i="3" s="1"/>
  <c r="BF133" i="3"/>
  <c r="BM132" i="3"/>
  <c r="BN132" i="3" s="1"/>
  <c r="BO132" i="3" s="1"/>
  <c r="BP132" i="3" s="1"/>
  <c r="BQ132" i="3" s="1"/>
  <c r="BG132" i="3"/>
  <c r="BH132" i="3" s="1"/>
  <c r="BF132" i="3"/>
  <c r="BM131" i="3"/>
  <c r="BN131" i="3" s="1"/>
  <c r="BO131" i="3" s="1"/>
  <c r="BP131" i="3" s="1"/>
  <c r="BQ131" i="3" s="1"/>
  <c r="BG131" i="3"/>
  <c r="BH131" i="3" s="1"/>
  <c r="BF131" i="3"/>
  <c r="BM130" i="3"/>
  <c r="BN130" i="3" s="1"/>
  <c r="BO130" i="3" s="1"/>
  <c r="BP130" i="3" s="1"/>
  <c r="BQ130" i="3" s="1"/>
  <c r="BG130" i="3"/>
  <c r="BF130" i="3"/>
  <c r="BM129" i="3"/>
  <c r="BN129" i="3" s="1"/>
  <c r="BO129" i="3" s="1"/>
  <c r="BP129" i="3" s="1"/>
  <c r="BQ129" i="3" s="1"/>
  <c r="BG129" i="3"/>
  <c r="BH129" i="3" s="1"/>
  <c r="BJ129" i="3" s="1"/>
  <c r="BF129" i="3"/>
  <c r="BM128" i="3"/>
  <c r="BN128" i="3" s="1"/>
  <c r="BO128" i="3" s="1"/>
  <c r="BP128" i="3" s="1"/>
  <c r="BQ128" i="3" s="1"/>
  <c r="BR128" i="3" s="1"/>
  <c r="BG128" i="3"/>
  <c r="BH128" i="3" s="1"/>
  <c r="BJ128" i="3" s="1"/>
  <c r="BF128" i="3"/>
  <c r="BM127" i="3"/>
  <c r="BN127" i="3" s="1"/>
  <c r="BO127" i="3" s="1"/>
  <c r="BP127" i="3" s="1"/>
  <c r="BQ127" i="3" s="1"/>
  <c r="BG127" i="3"/>
  <c r="BF127" i="3"/>
  <c r="BM126" i="3"/>
  <c r="BN126" i="3" s="1"/>
  <c r="BO126" i="3" s="1"/>
  <c r="BP126" i="3" s="1"/>
  <c r="BQ126" i="3" s="1"/>
  <c r="BG126" i="3"/>
  <c r="BH126" i="3" s="1"/>
  <c r="BJ126" i="3" s="1"/>
  <c r="BF126" i="3"/>
  <c r="BM125" i="3"/>
  <c r="BN125" i="3" s="1"/>
  <c r="BO125" i="3" s="1"/>
  <c r="BP125" i="3" s="1"/>
  <c r="BQ125" i="3" s="1"/>
  <c r="BG125" i="3"/>
  <c r="BF125" i="3"/>
  <c r="BM124" i="3"/>
  <c r="BN124" i="3" s="1"/>
  <c r="BO124" i="3" s="1"/>
  <c r="BP124" i="3" s="1"/>
  <c r="BQ124" i="3" s="1"/>
  <c r="BR124" i="3" s="1"/>
  <c r="BG124" i="3"/>
  <c r="BF124" i="3"/>
  <c r="BM123" i="3"/>
  <c r="BN123" i="3" s="1"/>
  <c r="BO123" i="3" s="1"/>
  <c r="BP123" i="3" s="1"/>
  <c r="BQ123" i="3" s="1"/>
  <c r="BG123" i="3"/>
  <c r="BH123" i="3" s="1"/>
  <c r="BF123" i="3"/>
  <c r="BM122" i="3"/>
  <c r="BN122" i="3" s="1"/>
  <c r="BO122" i="3" s="1"/>
  <c r="BP122" i="3" s="1"/>
  <c r="BQ122" i="3" s="1"/>
  <c r="BS122" i="3" s="1"/>
  <c r="BG122" i="3"/>
  <c r="BH122" i="3" s="1"/>
  <c r="BF122" i="3"/>
  <c r="BM121" i="3"/>
  <c r="BN121" i="3" s="1"/>
  <c r="BO121" i="3" s="1"/>
  <c r="BP121" i="3" s="1"/>
  <c r="BQ121" i="3" s="1"/>
  <c r="BR121" i="3" s="1"/>
  <c r="BG121" i="3"/>
  <c r="BH121" i="3" s="1"/>
  <c r="BF121" i="3"/>
  <c r="BM120" i="3"/>
  <c r="BN120" i="3" s="1"/>
  <c r="BO120" i="3" s="1"/>
  <c r="BP120" i="3" s="1"/>
  <c r="BQ120" i="3" s="1"/>
  <c r="BG120" i="3"/>
  <c r="BH120" i="3" s="1"/>
  <c r="BJ120" i="3" s="1"/>
  <c r="BF120" i="3"/>
  <c r="BM119" i="3"/>
  <c r="BN119" i="3" s="1"/>
  <c r="BO119" i="3" s="1"/>
  <c r="BP119" i="3" s="1"/>
  <c r="BQ119" i="3" s="1"/>
  <c r="BS119" i="3" s="1"/>
  <c r="BG119" i="3"/>
  <c r="BF119" i="3"/>
  <c r="BM118" i="3"/>
  <c r="BN118" i="3" s="1"/>
  <c r="BO118" i="3" s="1"/>
  <c r="BP118" i="3" s="1"/>
  <c r="BQ118" i="3" s="1"/>
  <c r="BS118" i="3" s="1"/>
  <c r="BG118" i="3"/>
  <c r="BH118" i="3" s="1"/>
  <c r="BF118" i="3"/>
  <c r="BM117" i="3"/>
  <c r="BN117" i="3" s="1"/>
  <c r="BO117" i="3" s="1"/>
  <c r="BP117" i="3" s="1"/>
  <c r="BQ117" i="3" s="1"/>
  <c r="BG117" i="3"/>
  <c r="BH117" i="3" s="1"/>
  <c r="BF117" i="3"/>
  <c r="BM116" i="3"/>
  <c r="BN116" i="3" s="1"/>
  <c r="BO116" i="3" s="1"/>
  <c r="BP116" i="3" s="1"/>
  <c r="BQ116" i="3" s="1"/>
  <c r="BR116" i="3" s="1"/>
  <c r="BG116" i="3"/>
  <c r="BF116" i="3"/>
  <c r="BM115" i="3"/>
  <c r="BN115" i="3" s="1"/>
  <c r="BO115" i="3" s="1"/>
  <c r="BP115" i="3" s="1"/>
  <c r="BQ115" i="3" s="1"/>
  <c r="BG115" i="3"/>
  <c r="BH115" i="3" s="1"/>
  <c r="BF115" i="3"/>
  <c r="BM114" i="3"/>
  <c r="BN114" i="3" s="1"/>
  <c r="BO114" i="3" s="1"/>
  <c r="BP114" i="3" s="1"/>
  <c r="BQ114" i="3" s="1"/>
  <c r="BG114" i="3"/>
  <c r="BH114" i="3" s="1"/>
  <c r="BF114" i="3"/>
  <c r="BM113" i="3"/>
  <c r="BN113" i="3" s="1"/>
  <c r="BO113" i="3" s="1"/>
  <c r="BP113" i="3" s="1"/>
  <c r="BQ113" i="3" s="1"/>
  <c r="BG113" i="3"/>
  <c r="BH113" i="3" s="1"/>
  <c r="BF113" i="3"/>
  <c r="BM112" i="3"/>
  <c r="BN112" i="3" s="1"/>
  <c r="BO112" i="3" s="1"/>
  <c r="BP112" i="3" s="1"/>
  <c r="BQ112" i="3" s="1"/>
  <c r="BG112" i="3"/>
  <c r="BH112" i="3" s="1"/>
  <c r="BF112" i="3"/>
  <c r="BM111" i="3"/>
  <c r="BN111" i="3" s="1"/>
  <c r="BO111" i="3" s="1"/>
  <c r="BP111" i="3" s="1"/>
  <c r="BQ111" i="3" s="1"/>
  <c r="BG111" i="3"/>
  <c r="BF111" i="3"/>
  <c r="BM110" i="3"/>
  <c r="BN110" i="3" s="1"/>
  <c r="BO110" i="3" s="1"/>
  <c r="BP110" i="3" s="1"/>
  <c r="BQ110" i="3" s="1"/>
  <c r="BG110" i="3"/>
  <c r="BH110" i="3" s="1"/>
  <c r="BJ110" i="3" s="1"/>
  <c r="BF110" i="3"/>
  <c r="BM109" i="3"/>
  <c r="BN109" i="3" s="1"/>
  <c r="BO109" i="3" s="1"/>
  <c r="BP109" i="3" s="1"/>
  <c r="BQ109" i="3" s="1"/>
  <c r="BG109" i="3"/>
  <c r="BH109" i="3" s="1"/>
  <c r="BJ109" i="3" s="1"/>
  <c r="BF109" i="3"/>
  <c r="BM108" i="3"/>
  <c r="BN108" i="3" s="1"/>
  <c r="BO108" i="3" s="1"/>
  <c r="BP108" i="3" s="1"/>
  <c r="BQ108" i="3" s="1"/>
  <c r="BG108" i="3"/>
  <c r="BF108" i="3"/>
  <c r="BM107" i="3"/>
  <c r="BN107" i="3" s="1"/>
  <c r="BO107" i="3" s="1"/>
  <c r="BP107" i="3" s="1"/>
  <c r="BQ107" i="3" s="1"/>
  <c r="BG107" i="3"/>
  <c r="BH107" i="3" s="1"/>
  <c r="BF107" i="3"/>
  <c r="BM106" i="3"/>
  <c r="BN106" i="3" s="1"/>
  <c r="BO106" i="3" s="1"/>
  <c r="BP106" i="3" s="1"/>
  <c r="BQ106" i="3" s="1"/>
  <c r="BG106" i="3"/>
  <c r="BH106" i="3" s="1"/>
  <c r="BJ106" i="3" s="1"/>
  <c r="BF106" i="3"/>
  <c r="BM105" i="3"/>
  <c r="BN105" i="3" s="1"/>
  <c r="BO105" i="3" s="1"/>
  <c r="BP105" i="3" s="1"/>
  <c r="BQ105" i="3" s="1"/>
  <c r="BG105" i="3"/>
  <c r="BH105" i="3" s="1"/>
  <c r="BF105" i="3"/>
  <c r="BM104" i="3"/>
  <c r="BN104" i="3" s="1"/>
  <c r="BO104" i="3" s="1"/>
  <c r="BP104" i="3" s="1"/>
  <c r="BQ104" i="3" s="1"/>
  <c r="BG104" i="3"/>
  <c r="BH104" i="3" s="1"/>
  <c r="BJ104" i="3" s="1"/>
  <c r="BF104" i="3"/>
  <c r="BM103" i="3"/>
  <c r="BN103" i="3" s="1"/>
  <c r="BO103" i="3" s="1"/>
  <c r="BP103" i="3" s="1"/>
  <c r="BQ103" i="3" s="1"/>
  <c r="BG103" i="3"/>
  <c r="BH103" i="3" s="1"/>
  <c r="BF103" i="3"/>
  <c r="BM102" i="3"/>
  <c r="BN102" i="3" s="1"/>
  <c r="BO102" i="3" s="1"/>
  <c r="BP102" i="3" s="1"/>
  <c r="BQ102" i="3" s="1"/>
  <c r="BG102" i="3"/>
  <c r="BH102" i="3" s="1"/>
  <c r="BF102" i="3"/>
  <c r="BM101" i="3"/>
  <c r="BN101" i="3" s="1"/>
  <c r="BO101" i="3" s="1"/>
  <c r="BP101" i="3" s="1"/>
  <c r="BQ101" i="3" s="1"/>
  <c r="BG101" i="3"/>
  <c r="BH101" i="3" s="1"/>
  <c r="BF101" i="3"/>
  <c r="BM100" i="3"/>
  <c r="BN100" i="3" s="1"/>
  <c r="BO100" i="3" s="1"/>
  <c r="BP100" i="3" s="1"/>
  <c r="BQ100" i="3" s="1"/>
  <c r="BG100" i="3"/>
  <c r="BF100" i="3"/>
  <c r="BM99" i="3"/>
  <c r="BN99" i="3" s="1"/>
  <c r="BO99" i="3" s="1"/>
  <c r="BP99" i="3" s="1"/>
  <c r="BQ99" i="3" s="1"/>
  <c r="BG99" i="3"/>
  <c r="BF99" i="3"/>
  <c r="BM98" i="3"/>
  <c r="BN98" i="3" s="1"/>
  <c r="BO98" i="3" s="1"/>
  <c r="BP98" i="3" s="1"/>
  <c r="BQ98" i="3" s="1"/>
  <c r="BG98" i="3"/>
  <c r="BF98" i="3"/>
  <c r="BM97" i="3"/>
  <c r="BN97" i="3" s="1"/>
  <c r="BO97" i="3" s="1"/>
  <c r="BP97" i="3" s="1"/>
  <c r="BQ97" i="3" s="1"/>
  <c r="BG97" i="3"/>
  <c r="BF97" i="3"/>
  <c r="BM96" i="3"/>
  <c r="BN96" i="3" s="1"/>
  <c r="BO96" i="3" s="1"/>
  <c r="BP96" i="3" s="1"/>
  <c r="BQ96" i="3" s="1"/>
  <c r="BG96" i="3"/>
  <c r="BH96" i="3" s="1"/>
  <c r="BF96" i="3"/>
  <c r="BM95" i="3"/>
  <c r="BN95" i="3" s="1"/>
  <c r="BO95" i="3" s="1"/>
  <c r="BP95" i="3" s="1"/>
  <c r="BQ95" i="3" s="1"/>
  <c r="BG95" i="3"/>
  <c r="BH95" i="3" s="1"/>
  <c r="BF95" i="3"/>
  <c r="BM94" i="3"/>
  <c r="BN94" i="3" s="1"/>
  <c r="BO94" i="3" s="1"/>
  <c r="BP94" i="3" s="1"/>
  <c r="BQ94" i="3" s="1"/>
  <c r="BG94" i="3"/>
  <c r="BH94" i="3" s="1"/>
  <c r="BJ94" i="3" s="1"/>
  <c r="BF94" i="3"/>
  <c r="BM93" i="3"/>
  <c r="BN93" i="3" s="1"/>
  <c r="BO93" i="3" s="1"/>
  <c r="BP93" i="3" s="1"/>
  <c r="BQ93" i="3" s="1"/>
  <c r="BG93" i="3"/>
  <c r="BH93" i="3" s="1"/>
  <c r="BJ93" i="3" s="1"/>
  <c r="BF93" i="3"/>
  <c r="BM92" i="3"/>
  <c r="BN92" i="3" s="1"/>
  <c r="BO92" i="3" s="1"/>
  <c r="BP92" i="3" s="1"/>
  <c r="BQ92" i="3" s="1"/>
  <c r="BG92" i="3"/>
  <c r="BF92" i="3"/>
  <c r="BM91" i="3"/>
  <c r="BN91" i="3" s="1"/>
  <c r="BO91" i="3" s="1"/>
  <c r="BP91" i="3" s="1"/>
  <c r="BQ91" i="3" s="1"/>
  <c r="BG91" i="3"/>
  <c r="BF91" i="3"/>
  <c r="BM90" i="3"/>
  <c r="BN90" i="3" s="1"/>
  <c r="BO90" i="3" s="1"/>
  <c r="BP90" i="3" s="1"/>
  <c r="BQ90" i="3" s="1"/>
  <c r="BG90" i="3"/>
  <c r="BF90" i="3"/>
  <c r="BM89" i="3"/>
  <c r="BN89" i="3" s="1"/>
  <c r="BO89" i="3" s="1"/>
  <c r="BP89" i="3" s="1"/>
  <c r="BQ89" i="3" s="1"/>
  <c r="BG89" i="3"/>
  <c r="BH89" i="3" s="1"/>
  <c r="BF89" i="3"/>
  <c r="BM88" i="3"/>
  <c r="BN88" i="3" s="1"/>
  <c r="BO88" i="3" s="1"/>
  <c r="BP88" i="3" s="1"/>
  <c r="BQ88" i="3" s="1"/>
  <c r="BG88" i="3"/>
  <c r="BF88" i="3"/>
  <c r="BM87" i="3"/>
  <c r="BN87" i="3" s="1"/>
  <c r="BO87" i="3" s="1"/>
  <c r="BP87" i="3" s="1"/>
  <c r="BQ87" i="3" s="1"/>
  <c r="BG87" i="3"/>
  <c r="BH87" i="3" s="1"/>
  <c r="BF87" i="3"/>
  <c r="BM86" i="3"/>
  <c r="BN86" i="3" s="1"/>
  <c r="BO86" i="3" s="1"/>
  <c r="BP86" i="3" s="1"/>
  <c r="BQ86" i="3" s="1"/>
  <c r="BG86" i="3"/>
  <c r="BH86" i="3" s="1"/>
  <c r="BJ86" i="3" s="1"/>
  <c r="BF86" i="3"/>
  <c r="BM85" i="3"/>
  <c r="BN85" i="3" s="1"/>
  <c r="BO85" i="3" s="1"/>
  <c r="BP85" i="3" s="1"/>
  <c r="BQ85" i="3" s="1"/>
  <c r="BS85" i="3" s="1"/>
  <c r="BG85" i="3"/>
  <c r="BH85" i="3" s="1"/>
  <c r="BJ85" i="3" s="1"/>
  <c r="BF85" i="3"/>
  <c r="BM84" i="3"/>
  <c r="BN84" i="3" s="1"/>
  <c r="BO84" i="3" s="1"/>
  <c r="BP84" i="3" s="1"/>
  <c r="BQ84" i="3" s="1"/>
  <c r="BG84" i="3"/>
  <c r="BF84" i="3"/>
  <c r="BM83" i="3"/>
  <c r="BN83" i="3" s="1"/>
  <c r="BO83" i="3" s="1"/>
  <c r="BP83" i="3" s="1"/>
  <c r="BQ83" i="3" s="1"/>
  <c r="BG83" i="3"/>
  <c r="BF83" i="3"/>
  <c r="BM82" i="3"/>
  <c r="BN82" i="3" s="1"/>
  <c r="BO82" i="3" s="1"/>
  <c r="BP82" i="3" s="1"/>
  <c r="BQ82" i="3" s="1"/>
  <c r="BG82" i="3"/>
  <c r="BF82" i="3"/>
  <c r="BM81" i="3"/>
  <c r="BN81" i="3" s="1"/>
  <c r="BO81" i="3" s="1"/>
  <c r="BP81" i="3" s="1"/>
  <c r="BQ81" i="3" s="1"/>
  <c r="BG81" i="3"/>
  <c r="BH81" i="3" s="1"/>
  <c r="BF81" i="3"/>
  <c r="BM80" i="3"/>
  <c r="BN80" i="3" s="1"/>
  <c r="BO80" i="3" s="1"/>
  <c r="BP80" i="3" s="1"/>
  <c r="BQ80" i="3" s="1"/>
  <c r="BG80" i="3"/>
  <c r="BH80" i="3" s="1"/>
  <c r="BJ80" i="3" s="1"/>
  <c r="BF80" i="3"/>
  <c r="BM79" i="3"/>
  <c r="BN79" i="3" s="1"/>
  <c r="BO79" i="3" s="1"/>
  <c r="BP79" i="3" s="1"/>
  <c r="BQ79" i="3" s="1"/>
  <c r="BG79" i="3"/>
  <c r="BH79" i="3" s="1"/>
  <c r="BJ79" i="3" s="1"/>
  <c r="BF79" i="3"/>
  <c r="BM78" i="3"/>
  <c r="BN78" i="3" s="1"/>
  <c r="BO78" i="3" s="1"/>
  <c r="BP78" i="3" s="1"/>
  <c r="BQ78" i="3" s="1"/>
  <c r="BG78" i="3"/>
  <c r="BH78" i="3" s="1"/>
  <c r="BF78" i="3"/>
  <c r="BM77" i="3"/>
  <c r="BN77" i="3" s="1"/>
  <c r="BO77" i="3" s="1"/>
  <c r="BP77" i="3" s="1"/>
  <c r="BQ77" i="3" s="1"/>
  <c r="BG77" i="3"/>
  <c r="BH77" i="3" s="1"/>
  <c r="BJ77" i="3" s="1"/>
  <c r="BF77" i="3"/>
  <c r="BM76" i="3"/>
  <c r="BN76" i="3" s="1"/>
  <c r="BO76" i="3" s="1"/>
  <c r="BP76" i="3" s="1"/>
  <c r="BQ76" i="3" s="1"/>
  <c r="BG76" i="3"/>
  <c r="BF76" i="3"/>
  <c r="BM75" i="3"/>
  <c r="BN75" i="3" s="1"/>
  <c r="BO75" i="3" s="1"/>
  <c r="BP75" i="3" s="1"/>
  <c r="BQ75" i="3" s="1"/>
  <c r="BG75" i="3"/>
  <c r="BF75" i="3"/>
  <c r="BM74" i="3"/>
  <c r="BN74" i="3" s="1"/>
  <c r="BO74" i="3" s="1"/>
  <c r="BP74" i="3" s="1"/>
  <c r="BQ74" i="3" s="1"/>
  <c r="BG74" i="3"/>
  <c r="BH74" i="3" s="1"/>
  <c r="BF74" i="3"/>
  <c r="BM73" i="3"/>
  <c r="BN73" i="3" s="1"/>
  <c r="BO73" i="3" s="1"/>
  <c r="BP73" i="3" s="1"/>
  <c r="BQ73" i="3" s="1"/>
  <c r="BG73" i="3"/>
  <c r="BH73" i="3" s="1"/>
  <c r="BF73" i="3"/>
  <c r="BM72" i="3"/>
  <c r="BN72" i="3" s="1"/>
  <c r="BO72" i="3" s="1"/>
  <c r="BP72" i="3" s="1"/>
  <c r="BQ72" i="3" s="1"/>
  <c r="BG72" i="3"/>
  <c r="BF72" i="3"/>
  <c r="BM71" i="3"/>
  <c r="BN71" i="3" s="1"/>
  <c r="BO71" i="3" s="1"/>
  <c r="BP71" i="3" s="1"/>
  <c r="BQ71" i="3" s="1"/>
  <c r="BS71" i="3" s="1"/>
  <c r="BG71" i="3"/>
  <c r="BF71" i="3"/>
  <c r="BM70" i="3"/>
  <c r="BN70" i="3" s="1"/>
  <c r="BO70" i="3" s="1"/>
  <c r="BP70" i="3" s="1"/>
  <c r="BQ70" i="3" s="1"/>
  <c r="BG70" i="3"/>
  <c r="BH70" i="3" s="1"/>
  <c r="BJ70" i="3" s="1"/>
  <c r="BF70" i="3"/>
  <c r="BM69" i="3"/>
  <c r="BN69" i="3" s="1"/>
  <c r="BO69" i="3" s="1"/>
  <c r="BP69" i="3" s="1"/>
  <c r="BQ69" i="3" s="1"/>
  <c r="BG69" i="3"/>
  <c r="BF69" i="3"/>
  <c r="BM68" i="3"/>
  <c r="BN68" i="3" s="1"/>
  <c r="BO68" i="3" s="1"/>
  <c r="BP68" i="3" s="1"/>
  <c r="BQ68" i="3" s="1"/>
  <c r="BG68" i="3"/>
  <c r="BF68" i="3"/>
  <c r="BM67" i="3"/>
  <c r="BN67" i="3" s="1"/>
  <c r="BO67" i="3" s="1"/>
  <c r="BP67" i="3" s="1"/>
  <c r="BQ67" i="3" s="1"/>
  <c r="BG67" i="3"/>
  <c r="BF67" i="3"/>
  <c r="BM66" i="3"/>
  <c r="BN66" i="3" s="1"/>
  <c r="BO66" i="3" s="1"/>
  <c r="BP66" i="3" s="1"/>
  <c r="BQ66" i="3" s="1"/>
  <c r="BG66" i="3"/>
  <c r="BH66" i="3" s="1"/>
  <c r="BF66" i="3"/>
  <c r="BM65" i="3"/>
  <c r="BN65" i="3" s="1"/>
  <c r="BO65" i="3" s="1"/>
  <c r="BP65" i="3" s="1"/>
  <c r="BQ65" i="3" s="1"/>
  <c r="BG65" i="3"/>
  <c r="BH65" i="3" s="1"/>
  <c r="BF65" i="3"/>
  <c r="BM64" i="3"/>
  <c r="BN64" i="3" s="1"/>
  <c r="BO64" i="3" s="1"/>
  <c r="BP64" i="3" s="1"/>
  <c r="BQ64" i="3" s="1"/>
  <c r="BG64" i="3"/>
  <c r="BF64" i="3"/>
  <c r="BM63" i="3"/>
  <c r="BN63" i="3" s="1"/>
  <c r="BO63" i="3" s="1"/>
  <c r="BP63" i="3" s="1"/>
  <c r="BQ63" i="3" s="1"/>
  <c r="BR63" i="3" s="1"/>
  <c r="BG63" i="3"/>
  <c r="BF63" i="3"/>
  <c r="BM62" i="3"/>
  <c r="BN62" i="3" s="1"/>
  <c r="BO62" i="3" s="1"/>
  <c r="BP62" i="3" s="1"/>
  <c r="BQ62" i="3" s="1"/>
  <c r="BG62" i="3"/>
  <c r="BH62" i="3" s="1"/>
  <c r="BF62" i="3"/>
  <c r="BM61" i="3"/>
  <c r="BN61" i="3" s="1"/>
  <c r="BO61" i="3" s="1"/>
  <c r="BP61" i="3" s="1"/>
  <c r="BQ61" i="3" s="1"/>
  <c r="BG61" i="3"/>
  <c r="BH61" i="3" s="1"/>
  <c r="BJ61" i="3" s="1"/>
  <c r="BF61" i="3"/>
  <c r="BM60" i="3"/>
  <c r="BN60" i="3" s="1"/>
  <c r="BO60" i="3" s="1"/>
  <c r="BP60" i="3" s="1"/>
  <c r="BQ60" i="3" s="1"/>
  <c r="BG60" i="3"/>
  <c r="BF60" i="3"/>
  <c r="BM59" i="3"/>
  <c r="BN59" i="3" s="1"/>
  <c r="BO59" i="3" s="1"/>
  <c r="BP59" i="3" s="1"/>
  <c r="BQ59" i="3" s="1"/>
  <c r="BG59" i="3"/>
  <c r="BH59" i="3" s="1"/>
  <c r="BF59" i="3"/>
  <c r="BM58" i="3"/>
  <c r="BN58" i="3" s="1"/>
  <c r="BO58" i="3" s="1"/>
  <c r="BP58" i="3" s="1"/>
  <c r="BQ58" i="3" s="1"/>
  <c r="BG58" i="3"/>
  <c r="BH58" i="3" s="1"/>
  <c r="BI58" i="3" s="1"/>
  <c r="BF58" i="3"/>
  <c r="BM57" i="3"/>
  <c r="BN57" i="3" s="1"/>
  <c r="BO57" i="3" s="1"/>
  <c r="BP57" i="3" s="1"/>
  <c r="BQ57" i="3" s="1"/>
  <c r="BG57" i="3"/>
  <c r="BH57" i="3" s="1"/>
  <c r="BF57" i="3"/>
  <c r="BM56" i="3"/>
  <c r="BN56" i="3" s="1"/>
  <c r="BO56" i="3" s="1"/>
  <c r="BP56" i="3" s="1"/>
  <c r="BQ56" i="3" s="1"/>
  <c r="BG56" i="3"/>
  <c r="BF56" i="3"/>
  <c r="BM55" i="3"/>
  <c r="BN55" i="3" s="1"/>
  <c r="BO55" i="3" s="1"/>
  <c r="BP55" i="3" s="1"/>
  <c r="BQ55" i="3" s="1"/>
  <c r="BG55" i="3"/>
  <c r="BH55" i="3" s="1"/>
  <c r="BF55" i="3"/>
  <c r="BM54" i="3"/>
  <c r="BN54" i="3" s="1"/>
  <c r="BO54" i="3" s="1"/>
  <c r="BP54" i="3" s="1"/>
  <c r="BQ54" i="3" s="1"/>
  <c r="BG54" i="3"/>
  <c r="BH54" i="3" s="1"/>
  <c r="BF54" i="3"/>
  <c r="BM53" i="3"/>
  <c r="BN53" i="3" s="1"/>
  <c r="BO53" i="3" s="1"/>
  <c r="BP53" i="3" s="1"/>
  <c r="BQ53" i="3" s="1"/>
  <c r="BG53" i="3"/>
  <c r="BH53" i="3" s="1"/>
  <c r="BJ53" i="3" s="1"/>
  <c r="BF53" i="3"/>
  <c r="BM52" i="3"/>
  <c r="BN52" i="3" s="1"/>
  <c r="BO52" i="3" s="1"/>
  <c r="BP52" i="3" s="1"/>
  <c r="BQ52" i="3" s="1"/>
  <c r="BG52" i="3"/>
  <c r="BH52" i="3" s="1"/>
  <c r="BJ52" i="3" s="1"/>
  <c r="BF52" i="3"/>
  <c r="BM51" i="3"/>
  <c r="BN51" i="3" s="1"/>
  <c r="BO51" i="3" s="1"/>
  <c r="BP51" i="3" s="1"/>
  <c r="BQ51" i="3" s="1"/>
  <c r="BG51" i="3"/>
  <c r="BH51" i="3" s="1"/>
  <c r="BJ51" i="3" s="1"/>
  <c r="BF51" i="3"/>
  <c r="BM50" i="3"/>
  <c r="BN50" i="3" s="1"/>
  <c r="BO50" i="3" s="1"/>
  <c r="BP50" i="3" s="1"/>
  <c r="BQ50" i="3" s="1"/>
  <c r="BG50" i="3"/>
  <c r="BH50" i="3" s="1"/>
  <c r="BJ50" i="3" s="1"/>
  <c r="BF50" i="3"/>
  <c r="BM49" i="3"/>
  <c r="BN49" i="3" s="1"/>
  <c r="BO49" i="3" s="1"/>
  <c r="BP49" i="3" s="1"/>
  <c r="BQ49" i="3" s="1"/>
  <c r="BG49" i="3"/>
  <c r="BF49" i="3"/>
  <c r="BM48" i="3"/>
  <c r="BN48" i="3" s="1"/>
  <c r="BO48" i="3" s="1"/>
  <c r="BP48" i="3" s="1"/>
  <c r="BQ48" i="3" s="1"/>
  <c r="BG48" i="3"/>
  <c r="BH48" i="3" s="1"/>
  <c r="BJ48" i="3" s="1"/>
  <c r="BF48" i="3"/>
  <c r="BM47" i="3"/>
  <c r="BN47" i="3" s="1"/>
  <c r="BO47" i="3" s="1"/>
  <c r="BP47" i="3" s="1"/>
  <c r="BQ47" i="3" s="1"/>
  <c r="BG47" i="3"/>
  <c r="BH47" i="3" s="1"/>
  <c r="BF47" i="3"/>
  <c r="BM46" i="3"/>
  <c r="BN46" i="3" s="1"/>
  <c r="BO46" i="3" s="1"/>
  <c r="BP46" i="3" s="1"/>
  <c r="BQ46" i="3" s="1"/>
  <c r="BG46" i="3"/>
  <c r="BH46" i="3" s="1"/>
  <c r="BJ46" i="3" s="1"/>
  <c r="BF46" i="3"/>
  <c r="BM45" i="3"/>
  <c r="BN45" i="3" s="1"/>
  <c r="BO45" i="3" s="1"/>
  <c r="BP45" i="3" s="1"/>
  <c r="BQ45" i="3" s="1"/>
  <c r="BG45" i="3"/>
  <c r="BH45" i="3" s="1"/>
  <c r="BJ45" i="3" s="1"/>
  <c r="BF45" i="3"/>
  <c r="BM44" i="3"/>
  <c r="BN44" i="3" s="1"/>
  <c r="BO44" i="3" s="1"/>
  <c r="BP44" i="3" s="1"/>
  <c r="BQ44" i="3" s="1"/>
  <c r="BG44" i="3"/>
  <c r="BH44" i="3" s="1"/>
  <c r="BJ44" i="3" s="1"/>
  <c r="BF44" i="3"/>
  <c r="BM43" i="3"/>
  <c r="BN43" i="3" s="1"/>
  <c r="BO43" i="3" s="1"/>
  <c r="BP43" i="3" s="1"/>
  <c r="BQ43" i="3" s="1"/>
  <c r="BG43" i="3"/>
  <c r="BF43" i="3"/>
  <c r="BM42" i="3"/>
  <c r="BN42" i="3" s="1"/>
  <c r="BO42" i="3" s="1"/>
  <c r="BP42" i="3" s="1"/>
  <c r="BQ42" i="3" s="1"/>
  <c r="BG42" i="3"/>
  <c r="BH42" i="3" s="1"/>
  <c r="BF42" i="3"/>
  <c r="BM41" i="3"/>
  <c r="BN41" i="3" s="1"/>
  <c r="BO41" i="3" s="1"/>
  <c r="BP41" i="3" s="1"/>
  <c r="BQ41" i="3" s="1"/>
  <c r="BG41" i="3"/>
  <c r="BF41" i="3"/>
  <c r="BM40" i="3"/>
  <c r="BN40" i="3" s="1"/>
  <c r="BO40" i="3" s="1"/>
  <c r="BP40" i="3" s="1"/>
  <c r="BQ40" i="3" s="1"/>
  <c r="BG40" i="3"/>
  <c r="BH40" i="3" s="1"/>
  <c r="BJ40" i="3" s="1"/>
  <c r="BF40" i="3"/>
  <c r="BM39" i="3"/>
  <c r="BN39" i="3" s="1"/>
  <c r="BO39" i="3" s="1"/>
  <c r="BP39" i="3" s="1"/>
  <c r="BQ39" i="3" s="1"/>
  <c r="BG39" i="3"/>
  <c r="BH39" i="3" s="1"/>
  <c r="BJ39" i="3" s="1"/>
  <c r="BF39" i="3"/>
  <c r="BM38" i="3"/>
  <c r="BN38" i="3" s="1"/>
  <c r="BO38" i="3" s="1"/>
  <c r="BP38" i="3" s="1"/>
  <c r="BQ38" i="3" s="1"/>
  <c r="BG38" i="3"/>
  <c r="BH38" i="3" s="1"/>
  <c r="BJ38" i="3" s="1"/>
  <c r="BF38" i="3"/>
  <c r="BM37" i="3"/>
  <c r="BN37" i="3" s="1"/>
  <c r="BO37" i="3" s="1"/>
  <c r="BP37" i="3" s="1"/>
  <c r="BQ37" i="3" s="1"/>
  <c r="BG37" i="3"/>
  <c r="BH37" i="3" s="1"/>
  <c r="BJ37" i="3" s="1"/>
  <c r="BF37" i="3"/>
  <c r="BM36" i="3"/>
  <c r="BN36" i="3" s="1"/>
  <c r="BO36" i="3" s="1"/>
  <c r="BP36" i="3" s="1"/>
  <c r="BQ36" i="3" s="1"/>
  <c r="BS36" i="3" s="1"/>
  <c r="BG36" i="3"/>
  <c r="BH36" i="3" s="1"/>
  <c r="BJ36" i="3" s="1"/>
  <c r="BF36" i="3"/>
  <c r="BM35" i="3"/>
  <c r="BN35" i="3" s="1"/>
  <c r="BO35" i="3" s="1"/>
  <c r="BP35" i="3" s="1"/>
  <c r="BQ35" i="3" s="1"/>
  <c r="BG35" i="3"/>
  <c r="BF35" i="3"/>
  <c r="BM34" i="3"/>
  <c r="BN34" i="3" s="1"/>
  <c r="BO34" i="3" s="1"/>
  <c r="BP34" i="3" s="1"/>
  <c r="BQ34" i="3" s="1"/>
  <c r="BG34" i="3"/>
  <c r="BH34" i="3" s="1"/>
  <c r="BJ34" i="3" s="1"/>
  <c r="BF34" i="3"/>
  <c r="BM33" i="3"/>
  <c r="BN33" i="3" s="1"/>
  <c r="BO33" i="3" s="1"/>
  <c r="BP33" i="3" s="1"/>
  <c r="BQ33" i="3" s="1"/>
  <c r="BR33" i="3" s="1"/>
  <c r="BG33" i="3"/>
  <c r="BF33" i="3"/>
  <c r="BM32" i="3"/>
  <c r="BN32" i="3" s="1"/>
  <c r="BO32" i="3" s="1"/>
  <c r="BP32" i="3" s="1"/>
  <c r="BQ32" i="3" s="1"/>
  <c r="BG32" i="3"/>
  <c r="BF32" i="3"/>
  <c r="BM31" i="3"/>
  <c r="BN31" i="3" s="1"/>
  <c r="BO31" i="3" s="1"/>
  <c r="BP31" i="3" s="1"/>
  <c r="BQ31" i="3" s="1"/>
  <c r="BG31" i="3"/>
  <c r="BF31" i="3"/>
  <c r="BM30" i="3"/>
  <c r="BN30" i="3" s="1"/>
  <c r="BO30" i="3" s="1"/>
  <c r="BP30" i="3" s="1"/>
  <c r="BQ30" i="3" s="1"/>
  <c r="BG30" i="3"/>
  <c r="BH30" i="3" s="1"/>
  <c r="BF30" i="3"/>
  <c r="BM29" i="3"/>
  <c r="BN29" i="3" s="1"/>
  <c r="BO29" i="3" s="1"/>
  <c r="BP29" i="3" s="1"/>
  <c r="BQ29" i="3" s="1"/>
  <c r="BG29" i="3"/>
  <c r="BH29" i="3" s="1"/>
  <c r="BJ29" i="3" s="1"/>
  <c r="BF29" i="3"/>
  <c r="BM28" i="3"/>
  <c r="BN28" i="3" s="1"/>
  <c r="BO28" i="3" s="1"/>
  <c r="BP28" i="3" s="1"/>
  <c r="BQ28" i="3" s="1"/>
  <c r="BR28" i="3" s="1"/>
  <c r="BG28" i="3"/>
  <c r="BH28" i="3" s="1"/>
  <c r="BJ28" i="3" s="1"/>
  <c r="BF28" i="3"/>
  <c r="BM27" i="3"/>
  <c r="BN27" i="3" s="1"/>
  <c r="BO27" i="3" s="1"/>
  <c r="BP27" i="3" s="1"/>
  <c r="BQ27" i="3" s="1"/>
  <c r="BS27" i="3" s="1"/>
  <c r="BG27" i="3"/>
  <c r="BH27" i="3" s="1"/>
  <c r="BF27" i="3"/>
  <c r="BM26" i="3"/>
  <c r="BN26" i="3" s="1"/>
  <c r="BO26" i="3" s="1"/>
  <c r="BP26" i="3" s="1"/>
  <c r="BQ26" i="3" s="1"/>
  <c r="BG26" i="3"/>
  <c r="BH26" i="3" s="1"/>
  <c r="BF26" i="3"/>
  <c r="BM25" i="3"/>
  <c r="BN25" i="3" s="1"/>
  <c r="BO25" i="3" s="1"/>
  <c r="BP25" i="3" s="1"/>
  <c r="BQ25" i="3" s="1"/>
  <c r="BG25" i="3"/>
  <c r="BH25" i="3" s="1"/>
  <c r="BJ25" i="3" s="1"/>
  <c r="BF25" i="3"/>
  <c r="BM24" i="3"/>
  <c r="BN24" i="3" s="1"/>
  <c r="BO24" i="3" s="1"/>
  <c r="BP24" i="3" s="1"/>
  <c r="BQ24" i="3" s="1"/>
  <c r="BS24" i="3" s="1"/>
  <c r="BG24" i="3"/>
  <c r="BH24" i="3" s="1"/>
  <c r="BF24" i="3"/>
  <c r="BM23" i="3"/>
  <c r="BN23" i="3" s="1"/>
  <c r="BO23" i="3" s="1"/>
  <c r="BP23" i="3" s="1"/>
  <c r="BQ23" i="3" s="1"/>
  <c r="BG23" i="3"/>
  <c r="BH23" i="3" s="1"/>
  <c r="BF23" i="3"/>
  <c r="BM22" i="3"/>
  <c r="BN22" i="3" s="1"/>
  <c r="BO22" i="3" s="1"/>
  <c r="BP22" i="3" s="1"/>
  <c r="BQ22" i="3" s="1"/>
  <c r="BR22" i="3" s="1"/>
  <c r="BG22" i="3"/>
  <c r="BH22" i="3" s="1"/>
  <c r="BF22" i="3"/>
  <c r="BM21" i="3"/>
  <c r="BN21" i="3" s="1"/>
  <c r="BO21" i="3" s="1"/>
  <c r="BP21" i="3" s="1"/>
  <c r="BQ21" i="3" s="1"/>
  <c r="BS21" i="3" s="1"/>
  <c r="BG21" i="3"/>
  <c r="BH21" i="3" s="1"/>
  <c r="BF21" i="3"/>
  <c r="BM20" i="3"/>
  <c r="BN20" i="3" s="1"/>
  <c r="BO20" i="3" s="1"/>
  <c r="BP20" i="3" s="1"/>
  <c r="BQ20" i="3" s="1"/>
  <c r="BG20" i="3"/>
  <c r="BF20" i="3"/>
  <c r="BM19" i="3"/>
  <c r="BN19" i="3" s="1"/>
  <c r="BO19" i="3" s="1"/>
  <c r="BP19" i="3" s="1"/>
  <c r="BQ19" i="3" s="1"/>
  <c r="BG19" i="3"/>
  <c r="BF19" i="3"/>
  <c r="BM18" i="3"/>
  <c r="BN18" i="3" s="1"/>
  <c r="BO18" i="3" s="1"/>
  <c r="BP18" i="3" s="1"/>
  <c r="BQ18" i="3" s="1"/>
  <c r="BG18" i="3"/>
  <c r="BH18" i="3" s="1"/>
  <c r="BJ18" i="3" s="1"/>
  <c r="BF18" i="3"/>
  <c r="BM17" i="3"/>
  <c r="BN17" i="3" s="1"/>
  <c r="BO17" i="3" s="1"/>
  <c r="BP17" i="3" s="1"/>
  <c r="BQ17" i="3" s="1"/>
  <c r="BR17" i="3" s="1"/>
  <c r="BG17" i="3"/>
  <c r="BF17" i="3"/>
  <c r="BM16" i="3"/>
  <c r="BN16" i="3" s="1"/>
  <c r="BO16" i="3" s="1"/>
  <c r="BP16" i="3" s="1"/>
  <c r="BQ16" i="3" s="1"/>
  <c r="BG16" i="3"/>
  <c r="BF16" i="3"/>
  <c r="BM15" i="3"/>
  <c r="BN15" i="3" s="1"/>
  <c r="BO15" i="3" s="1"/>
  <c r="BP15" i="3" s="1"/>
  <c r="BQ15" i="3" s="1"/>
  <c r="BG15" i="3"/>
  <c r="BF15" i="3"/>
  <c r="BM14" i="3"/>
  <c r="BN14" i="3" s="1"/>
  <c r="BO14" i="3" s="1"/>
  <c r="BP14" i="3" s="1"/>
  <c r="BQ14" i="3" s="1"/>
  <c r="BG14" i="3"/>
  <c r="BH14" i="3" s="1"/>
  <c r="BF14" i="3"/>
  <c r="BM13" i="3"/>
  <c r="BN13" i="3" s="1"/>
  <c r="BO13" i="3" s="1"/>
  <c r="BP13" i="3" s="1"/>
  <c r="BQ13" i="3" s="1"/>
  <c r="BG13" i="3"/>
  <c r="BH13" i="3" s="1"/>
  <c r="BJ13" i="3" s="1"/>
  <c r="BF13" i="3"/>
  <c r="BM12" i="3"/>
  <c r="BN12" i="3" s="1"/>
  <c r="BO12" i="3" s="1"/>
  <c r="BP12" i="3" s="1"/>
  <c r="BQ12" i="3" s="1"/>
  <c r="BG12" i="3"/>
  <c r="BF12" i="3"/>
  <c r="BM11" i="3"/>
  <c r="BN11" i="3" s="1"/>
  <c r="BO11" i="3" s="1"/>
  <c r="BP11" i="3" s="1"/>
  <c r="BQ11" i="3" s="1"/>
  <c r="BG11" i="3"/>
  <c r="BH11" i="3" s="1"/>
  <c r="BI11" i="3" s="1"/>
  <c r="BF11" i="3"/>
  <c r="BM10" i="3"/>
  <c r="BN10" i="3" s="1"/>
  <c r="BO10" i="3" s="1"/>
  <c r="BP10" i="3" s="1"/>
  <c r="BQ10" i="3" s="1"/>
  <c r="BG10" i="3"/>
  <c r="BH10" i="3" s="1"/>
  <c r="BJ10" i="3" s="1"/>
  <c r="BF10" i="3"/>
  <c r="BM9" i="3"/>
  <c r="BN9" i="3" s="1"/>
  <c r="BO9" i="3" s="1"/>
  <c r="BP9" i="3" s="1"/>
  <c r="BQ9" i="3" s="1"/>
  <c r="BG9" i="3"/>
  <c r="BH9" i="3" s="1"/>
  <c r="BJ9" i="3" s="1"/>
  <c r="BF9" i="3"/>
  <c r="BM8" i="3"/>
  <c r="BN8" i="3" s="1"/>
  <c r="BO8" i="3" s="1"/>
  <c r="BP8" i="3" s="1"/>
  <c r="BQ8" i="3" s="1"/>
  <c r="BG8" i="3"/>
  <c r="BH8" i="3" s="1"/>
  <c r="BF8" i="3"/>
  <c r="BM7" i="3"/>
  <c r="BN7" i="3" s="1"/>
  <c r="BO7" i="3" s="1"/>
  <c r="BP7" i="3" s="1"/>
  <c r="BQ7" i="3" s="1"/>
  <c r="BG7" i="3"/>
  <c r="BF7" i="3"/>
  <c r="BM6" i="3"/>
  <c r="BN6" i="3" s="1"/>
  <c r="BO6" i="3" s="1"/>
  <c r="BP6" i="3" s="1"/>
  <c r="BQ6" i="3" s="1"/>
  <c r="BG6" i="3"/>
  <c r="BF6" i="3"/>
  <c r="BM5" i="3"/>
  <c r="BN5" i="3" s="1"/>
  <c r="BO5" i="3" s="1"/>
  <c r="BP5" i="3" s="1"/>
  <c r="BQ5" i="3" s="1"/>
  <c r="BS5" i="3" s="1"/>
  <c r="BG5" i="3"/>
  <c r="BH5" i="3" s="1"/>
  <c r="BJ5" i="3" s="1"/>
  <c r="BF5" i="3"/>
  <c r="BI335" i="3" l="1"/>
  <c r="BI226" i="3"/>
  <c r="BI253" i="3"/>
  <c r="BR186" i="3"/>
  <c r="BI245" i="3"/>
  <c r="BJ245" i="3"/>
  <c r="BI79" i="3"/>
  <c r="BR85" i="3"/>
  <c r="BI186" i="3"/>
  <c r="BI40" i="3"/>
  <c r="BJ145" i="3"/>
  <c r="BI164" i="3"/>
  <c r="BI85" i="3"/>
  <c r="BI194" i="3"/>
  <c r="BI62" i="3"/>
  <c r="BJ62" i="3"/>
  <c r="BI294" i="3"/>
  <c r="BJ294" i="3"/>
  <c r="BI306" i="3"/>
  <c r="BJ306" i="3"/>
  <c r="BI54" i="3"/>
  <c r="BI128" i="3"/>
  <c r="BI144" i="3"/>
  <c r="BI178" i="3"/>
  <c r="BI250" i="3"/>
  <c r="BI277" i="3"/>
  <c r="BI142" i="3"/>
  <c r="BI180" i="3"/>
  <c r="BH211" i="3"/>
  <c r="BI211" i="3" s="1"/>
  <c r="BI259" i="3"/>
  <c r="BI297" i="3"/>
  <c r="BI303" i="3"/>
  <c r="BI329" i="3"/>
  <c r="BI338" i="3"/>
  <c r="BI195" i="3"/>
  <c r="BH249" i="3"/>
  <c r="BJ249" i="3" s="1"/>
  <c r="BH271" i="3"/>
  <c r="BJ271" i="3" s="1"/>
  <c r="BR305" i="3"/>
  <c r="BI316" i="3"/>
  <c r="BI179" i="3"/>
  <c r="BI282" i="3"/>
  <c r="BI39" i="3"/>
  <c r="BR119" i="3"/>
  <c r="BI163" i="3"/>
  <c r="BI353" i="3"/>
  <c r="BS106" i="3"/>
  <c r="BR106" i="3"/>
  <c r="BS234" i="3"/>
  <c r="BR234" i="3"/>
  <c r="BS80" i="3"/>
  <c r="BR80" i="3"/>
  <c r="BI21" i="3"/>
  <c r="BJ21" i="3"/>
  <c r="BH167" i="3"/>
  <c r="BI167" i="3" s="1"/>
  <c r="BI14" i="3"/>
  <c r="BI38" i="3"/>
  <c r="BI77" i="3"/>
  <c r="BI86" i="3"/>
  <c r="BI131" i="3"/>
  <c r="BR194" i="3"/>
  <c r="BI8" i="3"/>
  <c r="BI25" i="3"/>
  <c r="BI28" i="3"/>
  <c r="BI37" i="3"/>
  <c r="BI61" i="3"/>
  <c r="BI70" i="3"/>
  <c r="BI138" i="3"/>
  <c r="BR177" i="3"/>
  <c r="BH354" i="3"/>
  <c r="BI354" i="3" s="1"/>
  <c r="BH63" i="3"/>
  <c r="BI63" i="3" s="1"/>
  <c r="BH156" i="3"/>
  <c r="BJ156" i="3" s="1"/>
  <c r="BH220" i="3"/>
  <c r="BI220" i="3" s="1"/>
  <c r="BH336" i="3"/>
  <c r="BI336" i="3" s="1"/>
  <c r="BH7" i="3"/>
  <c r="BI7" i="3" s="1"/>
  <c r="BI10" i="3"/>
  <c r="BI53" i="3"/>
  <c r="BH69" i="3"/>
  <c r="BJ69" i="3" s="1"/>
  <c r="BI93" i="3"/>
  <c r="BR122" i="3"/>
  <c r="BR156" i="3"/>
  <c r="BS156" i="3"/>
  <c r="BJ187" i="3"/>
  <c r="BH257" i="3"/>
  <c r="BJ257" i="3" s="1"/>
  <c r="BH49" i="3"/>
  <c r="BJ49" i="3" s="1"/>
  <c r="BI52" i="3"/>
  <c r="BI126" i="3"/>
  <c r="BH141" i="3"/>
  <c r="BJ141" i="3" s="1"/>
  <c r="BI153" i="3"/>
  <c r="BJ291" i="3"/>
  <c r="BI291" i="3"/>
  <c r="BH330" i="3"/>
  <c r="BI330" i="3" s="1"/>
  <c r="BH6" i="3"/>
  <c r="BJ6" i="3" s="1"/>
  <c r="BH155" i="3"/>
  <c r="BI155" i="3" s="1"/>
  <c r="BJ235" i="3"/>
  <c r="BI235" i="3"/>
  <c r="BH237" i="3"/>
  <c r="BJ237" i="3" s="1"/>
  <c r="BI104" i="3"/>
  <c r="BH125" i="3"/>
  <c r="BJ125" i="3" s="1"/>
  <c r="BS128" i="3"/>
  <c r="BS153" i="3"/>
  <c r="BS255" i="3"/>
  <c r="BR255" i="3"/>
  <c r="BH260" i="3"/>
  <c r="BI260" i="3" s="1"/>
  <c r="BR283" i="3"/>
  <c r="BS283" i="3"/>
  <c r="BH351" i="3"/>
  <c r="BJ351" i="3" s="1"/>
  <c r="BI240" i="3"/>
  <c r="BI276" i="3"/>
  <c r="BS281" i="3"/>
  <c r="BS282" i="3"/>
  <c r="BI286" i="3"/>
  <c r="BI293" i="3"/>
  <c r="BI343" i="3"/>
  <c r="BH352" i="3"/>
  <c r="BJ352" i="3" s="1"/>
  <c r="BI359" i="3"/>
  <c r="BI147" i="3"/>
  <c r="BH219" i="3"/>
  <c r="BI219" i="3" s="1"/>
  <c r="BI248" i="3"/>
  <c r="BH270" i="3"/>
  <c r="BJ270" i="3" s="1"/>
  <c r="BI281" i="3"/>
  <c r="BH310" i="3"/>
  <c r="BJ310" i="3" s="1"/>
  <c r="BI344" i="3"/>
  <c r="BH346" i="3"/>
  <c r="BI346" i="3" s="1"/>
  <c r="BH360" i="3"/>
  <c r="BI360" i="3" s="1"/>
  <c r="BI182" i="3"/>
  <c r="BI202" i="3"/>
  <c r="BH212" i="3"/>
  <c r="BI212" i="3" s="1"/>
  <c r="BI232" i="3"/>
  <c r="BI312" i="3"/>
  <c r="BI321" i="3"/>
  <c r="BI324" i="3"/>
  <c r="BT6" i="3"/>
  <c r="BT5" i="3"/>
  <c r="BS6" i="3"/>
  <c r="BR6" i="3"/>
  <c r="BR26" i="3"/>
  <c r="BT26" i="3"/>
  <c r="BS26" i="3"/>
  <c r="BT32" i="3"/>
  <c r="BS32" i="3"/>
  <c r="BR32" i="3"/>
  <c r="BS44" i="3"/>
  <c r="BT44" i="3"/>
  <c r="BR44" i="3"/>
  <c r="BT8" i="3"/>
  <c r="BR8" i="3"/>
  <c r="BS8" i="3"/>
  <c r="BR18" i="3"/>
  <c r="BT18" i="3"/>
  <c r="BS18" i="3"/>
  <c r="BR20" i="3"/>
  <c r="BT20" i="3"/>
  <c r="BS20" i="3"/>
  <c r="BT39" i="3"/>
  <c r="BT35" i="3"/>
  <c r="BS35" i="3"/>
  <c r="BR35" i="3"/>
  <c r="BS7" i="3"/>
  <c r="BT7" i="3"/>
  <c r="BR7" i="3"/>
  <c r="BT13" i="3"/>
  <c r="BS13" i="3"/>
  <c r="BR13" i="3"/>
  <c r="BT38" i="3"/>
  <c r="BS38" i="3"/>
  <c r="BR38" i="3"/>
  <c r="BT10" i="3"/>
  <c r="BS10" i="3"/>
  <c r="BR10" i="3"/>
  <c r="BR15" i="3"/>
  <c r="BS15" i="3"/>
  <c r="BT15" i="3"/>
  <c r="BT81" i="3"/>
  <c r="BS81" i="3"/>
  <c r="BR81" i="3"/>
  <c r="BT9" i="3"/>
  <c r="BS9" i="3"/>
  <c r="BR9" i="3"/>
  <c r="BS30" i="3"/>
  <c r="BR30" i="3"/>
  <c r="BT30" i="3"/>
  <c r="BI5" i="3"/>
  <c r="BI9" i="3"/>
  <c r="BJ14" i="3"/>
  <c r="BH20" i="3"/>
  <c r="BI20" i="3" s="1"/>
  <c r="BI23" i="3"/>
  <c r="BS33" i="3"/>
  <c r="BT33" i="3"/>
  <c r="BS45" i="3"/>
  <c r="BT45" i="3"/>
  <c r="BR45" i="3"/>
  <c r="BI47" i="3"/>
  <c r="BT65" i="3"/>
  <c r="BS65" i="3"/>
  <c r="BR65" i="3"/>
  <c r="BT71" i="3"/>
  <c r="BT88" i="3"/>
  <c r="BR88" i="3"/>
  <c r="BS88" i="3"/>
  <c r="BI96" i="3"/>
  <c r="BJ96" i="3"/>
  <c r="BT103" i="3"/>
  <c r="BS103" i="3"/>
  <c r="BR103" i="3"/>
  <c r="BT104" i="3"/>
  <c r="BS104" i="3"/>
  <c r="BR104" i="3"/>
  <c r="BJ30" i="3"/>
  <c r="BR42" i="3"/>
  <c r="BT42" i="3"/>
  <c r="BS42" i="3"/>
  <c r="BJ59" i="3"/>
  <c r="BR67" i="3"/>
  <c r="BT67" i="3"/>
  <c r="BS67" i="3"/>
  <c r="BS90" i="3"/>
  <c r="BR90" i="3"/>
  <c r="BT90" i="3"/>
  <c r="BJ114" i="3"/>
  <c r="BJ22" i="3"/>
  <c r="BI22" i="3"/>
  <c r="BJ24" i="3"/>
  <c r="BI30" i="3"/>
  <c r="BT48" i="3"/>
  <c r="BS48" i="3"/>
  <c r="BR48" i="3"/>
  <c r="BS49" i="3"/>
  <c r="BT49" i="3"/>
  <c r="BR49" i="3"/>
  <c r="BR70" i="3"/>
  <c r="BT70" i="3"/>
  <c r="BS70" i="3"/>
  <c r="BT73" i="3"/>
  <c r="BS73" i="3"/>
  <c r="BR73" i="3"/>
  <c r="BT78" i="3"/>
  <c r="BS78" i="3"/>
  <c r="BR78" i="3"/>
  <c r="BS94" i="3"/>
  <c r="BR94" i="3"/>
  <c r="BT94" i="3"/>
  <c r="BT96" i="3"/>
  <c r="BS96" i="3"/>
  <c r="BR96" i="3"/>
  <c r="BJ7" i="3"/>
  <c r="BT11" i="3"/>
  <c r="BS11" i="3"/>
  <c r="BT12" i="3"/>
  <c r="BS12" i="3"/>
  <c r="BS14" i="3"/>
  <c r="BR14" i="3"/>
  <c r="BR31" i="3"/>
  <c r="BS31" i="3"/>
  <c r="BS41" i="3"/>
  <c r="BR41" i="3"/>
  <c r="BT41" i="3"/>
  <c r="BT52" i="3"/>
  <c r="BS52" i="3"/>
  <c r="BR52" i="3"/>
  <c r="BT53" i="3"/>
  <c r="BS53" i="3"/>
  <c r="BR53" i="3"/>
  <c r="BT56" i="3"/>
  <c r="BR56" i="3"/>
  <c r="BS56" i="3"/>
  <c r="BR59" i="3"/>
  <c r="BS59" i="3"/>
  <c r="BT59" i="3"/>
  <c r="BR75" i="3"/>
  <c r="BT75" i="3"/>
  <c r="BS75" i="3"/>
  <c r="BS82" i="3"/>
  <c r="BR82" i="3"/>
  <c r="BS87" i="3"/>
  <c r="BR87" i="3"/>
  <c r="BT87" i="3"/>
  <c r="BT16" i="3"/>
  <c r="BS16" i="3"/>
  <c r="BR16" i="3"/>
  <c r="BJ23" i="3"/>
  <c r="BJ26" i="3"/>
  <c r="BI26" i="3"/>
  <c r="BJ27" i="3"/>
  <c r="BR36" i="3"/>
  <c r="BT36" i="3"/>
  <c r="BJ47" i="3"/>
  <c r="BR11" i="3"/>
  <c r="BR12" i="3"/>
  <c r="BT14" i="3"/>
  <c r="BH17" i="3"/>
  <c r="BI17" i="3" s="1"/>
  <c r="BT27" i="3"/>
  <c r="BR27" i="3"/>
  <c r="BT31" i="3"/>
  <c r="BT64" i="3"/>
  <c r="BR64" i="3"/>
  <c r="BS64" i="3"/>
  <c r="BT69" i="3"/>
  <c r="BS69" i="3"/>
  <c r="BR69" i="3"/>
  <c r="BH71" i="3"/>
  <c r="BI71" i="3" s="1"/>
  <c r="BT82" i="3"/>
  <c r="BR91" i="3"/>
  <c r="BT91" i="3"/>
  <c r="BS91" i="3"/>
  <c r="BT93" i="3"/>
  <c r="BR93" i="3"/>
  <c r="BS93" i="3"/>
  <c r="BT102" i="3"/>
  <c r="BS102" i="3"/>
  <c r="BR102" i="3"/>
  <c r="BT140" i="3"/>
  <c r="BS140" i="3"/>
  <c r="BR140" i="3"/>
  <c r="BT37" i="3"/>
  <c r="BS37" i="3"/>
  <c r="BR37" i="3"/>
  <c r="BT57" i="3"/>
  <c r="BS57" i="3"/>
  <c r="BR57" i="3"/>
  <c r="BJ8" i="3"/>
  <c r="BS19" i="3"/>
  <c r="BR19" i="3"/>
  <c r="BT21" i="3"/>
  <c r="BR21" i="3"/>
  <c r="BS22" i="3"/>
  <c r="BT22" i="3"/>
  <c r="BT24" i="3"/>
  <c r="BR24" i="3"/>
  <c r="BS25" i="3"/>
  <c r="BR25" i="3"/>
  <c r="BT28" i="3"/>
  <c r="BS28" i="3"/>
  <c r="BH33" i="3"/>
  <c r="BI33" i="3" s="1"/>
  <c r="BR43" i="3"/>
  <c r="BT43" i="3"/>
  <c r="BS43" i="3"/>
  <c r="BS47" i="3"/>
  <c r="BT47" i="3"/>
  <c r="BR47" i="3"/>
  <c r="BS51" i="3"/>
  <c r="BT51" i="3"/>
  <c r="BR51" i="3"/>
  <c r="BH60" i="3"/>
  <c r="BI60" i="3" s="1"/>
  <c r="BS62" i="3"/>
  <c r="BT62" i="3"/>
  <c r="BR62" i="3"/>
  <c r="BS66" i="3"/>
  <c r="BR66" i="3"/>
  <c r="BT66" i="3"/>
  <c r="BS68" i="3"/>
  <c r="BT68" i="3"/>
  <c r="BR68" i="3"/>
  <c r="BS77" i="3"/>
  <c r="BR77" i="3"/>
  <c r="BT77" i="3"/>
  <c r="BT350" i="3"/>
  <c r="BT326" i="3"/>
  <c r="BT319" i="3"/>
  <c r="BT299" i="3"/>
  <c r="BT307" i="3"/>
  <c r="BT280" i="3"/>
  <c r="BT292" i="3"/>
  <c r="BT283" i="3"/>
  <c r="BT281" i="3"/>
  <c r="BT271" i="3"/>
  <c r="BT284" i="3"/>
  <c r="BT255" i="3"/>
  <c r="BT232" i="3"/>
  <c r="BT201" i="3"/>
  <c r="BT193" i="3"/>
  <c r="BT185" i="3"/>
  <c r="BT235" i="3"/>
  <c r="BT226" i="3"/>
  <c r="BT272" i="3"/>
  <c r="BT288" i="3"/>
  <c r="BT156" i="3"/>
  <c r="BT106" i="3"/>
  <c r="BT125" i="3"/>
  <c r="BH15" i="3"/>
  <c r="BI15" i="3" s="1"/>
  <c r="BT19" i="3"/>
  <c r="BU19" i="3" s="1"/>
  <c r="BR23" i="3"/>
  <c r="BT23" i="3"/>
  <c r="BS23" i="3"/>
  <c r="BT25" i="3"/>
  <c r="BT29" i="3"/>
  <c r="BS29" i="3"/>
  <c r="BR29" i="3"/>
  <c r="BT40" i="3"/>
  <c r="BS40" i="3"/>
  <c r="BR40" i="3"/>
  <c r="BS46" i="3"/>
  <c r="BT46" i="3"/>
  <c r="BR46" i="3"/>
  <c r="BT55" i="3"/>
  <c r="BS55" i="3"/>
  <c r="BR55" i="3"/>
  <c r="BS58" i="3"/>
  <c r="BR58" i="3"/>
  <c r="BT58" i="3"/>
  <c r="BR61" i="3"/>
  <c r="BT61" i="3"/>
  <c r="BT63" i="3"/>
  <c r="BJ65" i="3"/>
  <c r="BI65" i="3"/>
  <c r="BT72" i="3"/>
  <c r="BS72" i="3"/>
  <c r="BR72" i="3"/>
  <c r="BR86" i="3"/>
  <c r="BT86" i="3"/>
  <c r="BS86" i="3"/>
  <c r="BT95" i="3"/>
  <c r="BS95" i="3"/>
  <c r="BR95" i="3"/>
  <c r="BT97" i="3"/>
  <c r="BS97" i="3"/>
  <c r="BR97" i="3"/>
  <c r="BR107" i="3"/>
  <c r="BS107" i="3"/>
  <c r="BT107" i="3"/>
  <c r="BR5" i="3"/>
  <c r="BU5" i="3" s="1"/>
  <c r="BJ11" i="3"/>
  <c r="BH12" i="3"/>
  <c r="BI12" i="3" s="1"/>
  <c r="BS17" i="3"/>
  <c r="BT17" i="3"/>
  <c r="BH31" i="3"/>
  <c r="BI31" i="3" s="1"/>
  <c r="BR34" i="3"/>
  <c r="BT34" i="3"/>
  <c r="BS34" i="3"/>
  <c r="BS39" i="3"/>
  <c r="BR39" i="3"/>
  <c r="BR50" i="3"/>
  <c r="BT50" i="3"/>
  <c r="BS50" i="3"/>
  <c r="BT54" i="3"/>
  <c r="BS54" i="3"/>
  <c r="BR54" i="3"/>
  <c r="BS61" i="3"/>
  <c r="BS74" i="3"/>
  <c r="BR74" i="3"/>
  <c r="BT74" i="3"/>
  <c r="BT76" i="3"/>
  <c r="BR76" i="3"/>
  <c r="BS76" i="3"/>
  <c r="BT85" i="3"/>
  <c r="BT92" i="3"/>
  <c r="BS92" i="3"/>
  <c r="BR92" i="3"/>
  <c r="BJ54" i="3"/>
  <c r="BJ63" i="3"/>
  <c r="BT89" i="3"/>
  <c r="BS89" i="3"/>
  <c r="BJ95" i="3"/>
  <c r="BS109" i="3"/>
  <c r="BR109" i="3"/>
  <c r="BT109" i="3"/>
  <c r="BS112" i="3"/>
  <c r="BR112" i="3"/>
  <c r="BT112" i="3"/>
  <c r="BT118" i="3"/>
  <c r="BR131" i="3"/>
  <c r="BT131" i="3"/>
  <c r="BS131" i="3"/>
  <c r="BS133" i="3"/>
  <c r="BT133" i="3"/>
  <c r="BR133" i="3"/>
  <c r="BI13" i="3"/>
  <c r="BH16" i="3"/>
  <c r="BI16" i="3" s="1"/>
  <c r="BH19" i="3"/>
  <c r="BI19" i="3" s="1"/>
  <c r="BI29" i="3"/>
  <c r="BH32" i="3"/>
  <c r="BI32" i="3" s="1"/>
  <c r="BH35" i="3"/>
  <c r="BI35" i="3" s="1"/>
  <c r="BI44" i="3"/>
  <c r="BI51" i="3"/>
  <c r="BI55" i="3"/>
  <c r="BH64" i="3"/>
  <c r="BI80" i="3"/>
  <c r="BR89" i="3"/>
  <c r="BH91" i="3"/>
  <c r="BI95" i="3"/>
  <c r="BS111" i="3"/>
  <c r="BR111" i="3"/>
  <c r="BT111" i="3"/>
  <c r="BS114" i="3"/>
  <c r="BT114" i="3"/>
  <c r="BR114" i="3"/>
  <c r="BT127" i="3"/>
  <c r="BS127" i="3"/>
  <c r="BR127" i="3"/>
  <c r="BJ42" i="3"/>
  <c r="BJ57" i="3"/>
  <c r="BR99" i="3"/>
  <c r="BS99" i="3"/>
  <c r="BT99" i="3"/>
  <c r="BT101" i="3"/>
  <c r="BS101" i="3"/>
  <c r="BJ105" i="3"/>
  <c r="BI105" i="3"/>
  <c r="BS120" i="3"/>
  <c r="BR120" i="3"/>
  <c r="BT120" i="3"/>
  <c r="BS130" i="3"/>
  <c r="BT130" i="3"/>
  <c r="BR130" i="3"/>
  <c r="BT137" i="3"/>
  <c r="BS137" i="3"/>
  <c r="BR137" i="3"/>
  <c r="BI42" i="3"/>
  <c r="BI46" i="3"/>
  <c r="BJ55" i="3"/>
  <c r="BI57" i="3"/>
  <c r="BR60" i="3"/>
  <c r="BH72" i="3"/>
  <c r="BI72" i="3" s="1"/>
  <c r="BJ74" i="3"/>
  <c r="BH82" i="3"/>
  <c r="BI82" i="3" s="1"/>
  <c r="BR101" i="3"/>
  <c r="BT105" i="3"/>
  <c r="BR105" i="3"/>
  <c r="BJ113" i="3"/>
  <c r="BR123" i="3"/>
  <c r="BT123" i="3"/>
  <c r="BS123" i="3"/>
  <c r="BJ134" i="3"/>
  <c r="BI134" i="3"/>
  <c r="BR147" i="3"/>
  <c r="BT147" i="3"/>
  <c r="BS147" i="3"/>
  <c r="BI18" i="3"/>
  <c r="BI24" i="3"/>
  <c r="BI27" i="3"/>
  <c r="BI34" i="3"/>
  <c r="BJ58" i="3"/>
  <c r="BS60" i="3"/>
  <c r="BI73" i="3"/>
  <c r="BI74" i="3"/>
  <c r="BH75" i="3"/>
  <c r="BI75" i="3" s="1"/>
  <c r="BH76" i="3"/>
  <c r="BI76" i="3" s="1"/>
  <c r="BJ81" i="3"/>
  <c r="BI81" i="3"/>
  <c r="BH88" i="3"/>
  <c r="BI88" i="3" s="1"/>
  <c r="BH90" i="3"/>
  <c r="BI90" i="3" s="1"/>
  <c r="BH100" i="3"/>
  <c r="BS105" i="3"/>
  <c r="BR108" i="3"/>
  <c r="BT108" i="3"/>
  <c r="BS108" i="3"/>
  <c r="BT113" i="3"/>
  <c r="BS113" i="3"/>
  <c r="BR113" i="3"/>
  <c r="BR139" i="3"/>
  <c r="BS139" i="3"/>
  <c r="BT139" i="3"/>
  <c r="BH43" i="3"/>
  <c r="BT60" i="3"/>
  <c r="BS63" i="3"/>
  <c r="BU63" i="3" s="1"/>
  <c r="BI66" i="3"/>
  <c r="BJ73" i="3"/>
  <c r="BJ78" i="3"/>
  <c r="BI78" i="3"/>
  <c r="BT79" i="3"/>
  <c r="BS79" i="3"/>
  <c r="BU79" i="3" s="1"/>
  <c r="BR83" i="3"/>
  <c r="BT83" i="3"/>
  <c r="BS83" i="3"/>
  <c r="BT84" i="3"/>
  <c r="BS84" i="3"/>
  <c r="BJ87" i="3"/>
  <c r="BI87" i="3"/>
  <c r="BJ89" i="3"/>
  <c r="BH97" i="3"/>
  <c r="BS98" i="3"/>
  <c r="BR98" i="3"/>
  <c r="BT98" i="3"/>
  <c r="BJ103" i="3"/>
  <c r="BI103" i="3"/>
  <c r="BS110" i="3"/>
  <c r="BR110" i="3"/>
  <c r="BT110" i="3"/>
  <c r="BR115" i="3"/>
  <c r="BS115" i="3"/>
  <c r="BR126" i="3"/>
  <c r="BS126" i="3"/>
  <c r="BT126" i="3"/>
  <c r="BR164" i="3"/>
  <c r="BS164" i="3"/>
  <c r="BT164" i="3"/>
  <c r="BI36" i="3"/>
  <c r="BH41" i="3"/>
  <c r="BI41" i="3" s="1"/>
  <c r="BI45" i="3"/>
  <c r="BI48" i="3"/>
  <c r="BI50" i="3"/>
  <c r="BH56" i="3"/>
  <c r="BI56" i="3" s="1"/>
  <c r="BJ66" i="3"/>
  <c r="BH67" i="3"/>
  <c r="BR71" i="3"/>
  <c r="BR79" i="3"/>
  <c r="BT80" i="3"/>
  <c r="BU80" i="3" s="1"/>
  <c r="BR84" i="3"/>
  <c r="BI89" i="3"/>
  <c r="BT100" i="3"/>
  <c r="BS100" i="3"/>
  <c r="BR100" i="3"/>
  <c r="BI114" i="3"/>
  <c r="BT115" i="3"/>
  <c r="BT136" i="3"/>
  <c r="BS136" i="3"/>
  <c r="BR136" i="3"/>
  <c r="BH84" i="3"/>
  <c r="BJ101" i="3"/>
  <c r="BU106" i="3"/>
  <c r="BJ115" i="3"/>
  <c r="BT119" i="3"/>
  <c r="BU119" i="3" s="1"/>
  <c r="BT122" i="3"/>
  <c r="BU122" i="3" s="1"/>
  <c r="BS141" i="3"/>
  <c r="BT141" i="3"/>
  <c r="BR141" i="3"/>
  <c r="BT148" i="3"/>
  <c r="BR148" i="3"/>
  <c r="BS148" i="3"/>
  <c r="BR151" i="3"/>
  <c r="BT151" i="3"/>
  <c r="BS151" i="3"/>
  <c r="BS167" i="3"/>
  <c r="BR167" i="3"/>
  <c r="BT167" i="3"/>
  <c r="BI59" i="3"/>
  <c r="BI94" i="3"/>
  <c r="BI101" i="3"/>
  <c r="BI106" i="3"/>
  <c r="BI115" i="3"/>
  <c r="BH116" i="3"/>
  <c r="BI116" i="3" s="1"/>
  <c r="BR135" i="3"/>
  <c r="BT135" i="3"/>
  <c r="BS135" i="3"/>
  <c r="BT145" i="3"/>
  <c r="BR145" i="3"/>
  <c r="BS145" i="3"/>
  <c r="BJ147" i="3"/>
  <c r="BJ150" i="3"/>
  <c r="BI150" i="3"/>
  <c r="BT169" i="3"/>
  <c r="BR169" i="3"/>
  <c r="BS169" i="3"/>
  <c r="BS175" i="3"/>
  <c r="BR175" i="3"/>
  <c r="BT175" i="3"/>
  <c r="BT181" i="3"/>
  <c r="BS181" i="3"/>
  <c r="BR181" i="3"/>
  <c r="BJ102" i="3"/>
  <c r="BJ118" i="3"/>
  <c r="BH119" i="3"/>
  <c r="BI119" i="3" s="1"/>
  <c r="BT129" i="3"/>
  <c r="BR129" i="3"/>
  <c r="BS129" i="3"/>
  <c r="BR134" i="3"/>
  <c r="BS138" i="3"/>
  <c r="BR138" i="3"/>
  <c r="BT144" i="3"/>
  <c r="BR144" i="3"/>
  <c r="BT166" i="3"/>
  <c r="BS166" i="3"/>
  <c r="BR166" i="3"/>
  <c r="BS183" i="3"/>
  <c r="BR183" i="3"/>
  <c r="BT183" i="3"/>
  <c r="BS187" i="3"/>
  <c r="BT187" i="3"/>
  <c r="BR187" i="3"/>
  <c r="BH98" i="3"/>
  <c r="BI98" i="3" s="1"/>
  <c r="BI102" i="3"/>
  <c r="BJ107" i="3"/>
  <c r="BI107" i="3"/>
  <c r="BI118" i="3"/>
  <c r="BJ121" i="3"/>
  <c r="BI121" i="3"/>
  <c r="BI122" i="3"/>
  <c r="BJ123" i="3"/>
  <c r="BH124" i="3"/>
  <c r="BI124" i="3" s="1"/>
  <c r="BJ132" i="3"/>
  <c r="BS134" i="3"/>
  <c r="BT138" i="3"/>
  <c r="BT143" i="3"/>
  <c r="BS143" i="3"/>
  <c r="BR143" i="3"/>
  <c r="BS144" i="3"/>
  <c r="BR150" i="3"/>
  <c r="BT150" i="3"/>
  <c r="BT204" i="3"/>
  <c r="BR204" i="3"/>
  <c r="BS204" i="3"/>
  <c r="BH68" i="3"/>
  <c r="BH83" i="3"/>
  <c r="BI83" i="3" s="1"/>
  <c r="BH92" i="3"/>
  <c r="BT116" i="3"/>
  <c r="BS116" i="3"/>
  <c r="BJ122" i="3"/>
  <c r="BI123" i="3"/>
  <c r="BH127" i="3"/>
  <c r="BT128" i="3"/>
  <c r="BU128" i="3" s="1"/>
  <c r="BJ131" i="3"/>
  <c r="BT134" i="3"/>
  <c r="BS150" i="3"/>
  <c r="BS154" i="3"/>
  <c r="BT154" i="3"/>
  <c r="BR154" i="3"/>
  <c r="BT161" i="3"/>
  <c r="BS161" i="3"/>
  <c r="BR161" i="3"/>
  <c r="BR168" i="3"/>
  <c r="BT168" i="3"/>
  <c r="BS168" i="3"/>
  <c r="BH99" i="3"/>
  <c r="BI112" i="3"/>
  <c r="BT132" i="3"/>
  <c r="BR132" i="3"/>
  <c r="BS132" i="3"/>
  <c r="BJ139" i="3"/>
  <c r="BI139" i="3"/>
  <c r="BT152" i="3"/>
  <c r="BS152" i="3"/>
  <c r="BR152" i="3"/>
  <c r="BS179" i="3"/>
  <c r="BT179" i="3"/>
  <c r="BR179" i="3"/>
  <c r="BS195" i="3"/>
  <c r="BT195" i="3"/>
  <c r="BR195" i="3"/>
  <c r="BH111" i="3"/>
  <c r="BJ112" i="3"/>
  <c r="BI113" i="3"/>
  <c r="BS117" i="3"/>
  <c r="BT117" i="3"/>
  <c r="BR117" i="3"/>
  <c r="BR118" i="3"/>
  <c r="BU118" i="3" s="1"/>
  <c r="BT121" i="3"/>
  <c r="BS121" i="3"/>
  <c r="BT124" i="3"/>
  <c r="BS124" i="3"/>
  <c r="BS125" i="3"/>
  <c r="BR125" i="3"/>
  <c r="BU125" i="3" s="1"/>
  <c r="BR142" i="3"/>
  <c r="BT142" i="3"/>
  <c r="BS142" i="3"/>
  <c r="BS146" i="3"/>
  <c r="BT146" i="3"/>
  <c r="BR146" i="3"/>
  <c r="BJ148" i="3"/>
  <c r="BS149" i="3"/>
  <c r="BT149" i="3"/>
  <c r="BR149" i="3"/>
  <c r="BJ151" i="3"/>
  <c r="BT182" i="3"/>
  <c r="BS182" i="3"/>
  <c r="BR182" i="3"/>
  <c r="BR184" i="3"/>
  <c r="BT184" i="3"/>
  <c r="BS184" i="3"/>
  <c r="BI129" i="3"/>
  <c r="BJ155" i="3"/>
  <c r="BT157" i="3"/>
  <c r="BS157" i="3"/>
  <c r="BR157" i="3"/>
  <c r="BH166" i="3"/>
  <c r="BI166" i="3" s="1"/>
  <c r="BJ168" i="3"/>
  <c r="BT170" i="3"/>
  <c r="BR170" i="3"/>
  <c r="BT173" i="3"/>
  <c r="BS173" i="3"/>
  <c r="BU173" i="3" s="1"/>
  <c r="BR176" i="3"/>
  <c r="BT176" i="3"/>
  <c r="BS176" i="3"/>
  <c r="BJ183" i="3"/>
  <c r="BI183" i="3"/>
  <c r="BS199" i="3"/>
  <c r="BR199" i="3"/>
  <c r="BT199" i="3"/>
  <c r="BH216" i="3"/>
  <c r="BI216" i="3" s="1"/>
  <c r="BS240" i="3"/>
  <c r="BT240" i="3"/>
  <c r="BR240" i="3"/>
  <c r="BR295" i="3"/>
  <c r="BT295" i="3"/>
  <c r="BS295" i="3"/>
  <c r="BT158" i="3"/>
  <c r="BS158" i="3"/>
  <c r="BR158" i="3"/>
  <c r="BS159" i="3"/>
  <c r="BR159" i="3"/>
  <c r="BT159" i="3"/>
  <c r="BR160" i="3"/>
  <c r="BT160" i="3"/>
  <c r="BT162" i="3"/>
  <c r="BS171" i="3"/>
  <c r="BT171" i="3"/>
  <c r="BR172" i="3"/>
  <c r="BT178" i="3"/>
  <c r="BS178" i="3"/>
  <c r="BR178" i="3"/>
  <c r="BS191" i="3"/>
  <c r="BR191" i="3"/>
  <c r="BT191" i="3"/>
  <c r="BS207" i="3"/>
  <c r="BR207" i="3"/>
  <c r="BT207" i="3"/>
  <c r="BT209" i="3"/>
  <c r="BS209" i="3"/>
  <c r="BR209" i="3"/>
  <c r="BR239" i="3"/>
  <c r="BT239" i="3"/>
  <c r="BS239" i="3"/>
  <c r="BT260" i="3"/>
  <c r="BS260" i="3"/>
  <c r="BR260" i="3"/>
  <c r="BT265" i="3"/>
  <c r="BR265" i="3"/>
  <c r="BS265" i="3"/>
  <c r="BJ158" i="3"/>
  <c r="BS162" i="3"/>
  <c r="BT172" i="3"/>
  <c r="BH177" i="3"/>
  <c r="BT198" i="3"/>
  <c r="BS198" i="3"/>
  <c r="BR198" i="3"/>
  <c r="BS211" i="3"/>
  <c r="BR211" i="3"/>
  <c r="BT211" i="3"/>
  <c r="BT236" i="3"/>
  <c r="BS236" i="3"/>
  <c r="BR236" i="3"/>
  <c r="BT257" i="3"/>
  <c r="BR257" i="3"/>
  <c r="BS257" i="3"/>
  <c r="BI137" i="3"/>
  <c r="BH140" i="3"/>
  <c r="BH143" i="3"/>
  <c r="BH157" i="3"/>
  <c r="BI157" i="3" s="1"/>
  <c r="BI158" i="3"/>
  <c r="BS163" i="3"/>
  <c r="BT163" i="3"/>
  <c r="BR163" i="3"/>
  <c r="BI174" i="3"/>
  <c r="BJ175" i="3"/>
  <c r="BI175" i="3"/>
  <c r="BR180" i="3"/>
  <c r="BS180" i="3"/>
  <c r="BT190" i="3"/>
  <c r="BS190" i="3"/>
  <c r="BR190" i="3"/>
  <c r="BR200" i="3"/>
  <c r="BT200" i="3"/>
  <c r="BS200" i="3"/>
  <c r="BT206" i="3"/>
  <c r="BS206" i="3"/>
  <c r="BR206" i="3"/>
  <c r="BT213" i="3"/>
  <c r="BS213" i="3"/>
  <c r="BR213" i="3"/>
  <c r="BT228" i="3"/>
  <c r="BR228" i="3"/>
  <c r="BS228" i="3"/>
  <c r="BT234" i="3"/>
  <c r="BT252" i="3"/>
  <c r="BR252" i="3"/>
  <c r="BS252" i="3"/>
  <c r="BR254" i="3"/>
  <c r="BT254" i="3"/>
  <c r="BS254" i="3"/>
  <c r="BI109" i="3"/>
  <c r="BI110" i="3"/>
  <c r="BI117" i="3"/>
  <c r="BI120" i="3"/>
  <c r="BH130" i="3"/>
  <c r="BI133" i="3"/>
  <c r="BI136" i="3"/>
  <c r="BJ137" i="3"/>
  <c r="BH146" i="3"/>
  <c r="BI149" i="3"/>
  <c r="BI152" i="3"/>
  <c r="BT155" i="3"/>
  <c r="BJ159" i="3"/>
  <c r="BI162" i="3"/>
  <c r="BT165" i="3"/>
  <c r="BS165" i="3"/>
  <c r="BR165" i="3"/>
  <c r="BH172" i="3"/>
  <c r="BI172" i="3" s="1"/>
  <c r="BH173" i="3"/>
  <c r="BI173" i="3" s="1"/>
  <c r="BJ174" i="3"/>
  <c r="BT180" i="3"/>
  <c r="BJ188" i="3"/>
  <c r="BI188" i="3"/>
  <c r="BR192" i="3"/>
  <c r="BT192" i="3"/>
  <c r="BS192" i="3"/>
  <c r="BJ196" i="3"/>
  <c r="BI196" i="3"/>
  <c r="BR208" i="3"/>
  <c r="BT208" i="3"/>
  <c r="BS208" i="3"/>
  <c r="BT210" i="3"/>
  <c r="BS210" i="3"/>
  <c r="BR210" i="3"/>
  <c r="BH108" i="3"/>
  <c r="BJ117" i="3"/>
  <c r="BJ133" i="3"/>
  <c r="BJ149" i="3"/>
  <c r="BI154" i="3"/>
  <c r="BR155" i="3"/>
  <c r="BI159" i="3"/>
  <c r="BJ160" i="3"/>
  <c r="BJ162" i="3"/>
  <c r="BI170" i="3"/>
  <c r="BT188" i="3"/>
  <c r="BR188" i="3"/>
  <c r="BS188" i="3"/>
  <c r="BT196" i="3"/>
  <c r="BR196" i="3"/>
  <c r="BS196" i="3"/>
  <c r="BS203" i="3"/>
  <c r="BR203" i="3"/>
  <c r="BT203" i="3"/>
  <c r="BT215" i="3"/>
  <c r="BS215" i="3"/>
  <c r="BR215" i="3"/>
  <c r="BT244" i="3"/>
  <c r="BS244" i="3"/>
  <c r="BR244" i="3"/>
  <c r="BI132" i="3"/>
  <c r="BI135" i="3"/>
  <c r="BI148" i="3"/>
  <c r="BI151" i="3"/>
  <c r="BT153" i="3"/>
  <c r="BU153" i="3" s="1"/>
  <c r="BJ164" i="3"/>
  <c r="BI168" i="3"/>
  <c r="BH169" i="3"/>
  <c r="BI169" i="3" s="1"/>
  <c r="BT174" i="3"/>
  <c r="BS174" i="3"/>
  <c r="BR174" i="3"/>
  <c r="BT177" i="3"/>
  <c r="BU177" i="3" s="1"/>
  <c r="BH181" i="3"/>
  <c r="BT205" i="3"/>
  <c r="BS205" i="3"/>
  <c r="BR205" i="3"/>
  <c r="BT212" i="3"/>
  <c r="BR212" i="3"/>
  <c r="BS212" i="3"/>
  <c r="BT227" i="3"/>
  <c r="BS227" i="3"/>
  <c r="BR227" i="3"/>
  <c r="BR217" i="3"/>
  <c r="BT217" i="3"/>
  <c r="BS229" i="3"/>
  <c r="BT229" i="3"/>
  <c r="BR229" i="3"/>
  <c r="BT231" i="3"/>
  <c r="BS231" i="3"/>
  <c r="BR231" i="3"/>
  <c r="BR247" i="3"/>
  <c r="BT247" i="3"/>
  <c r="BS247" i="3"/>
  <c r="BJ264" i="3"/>
  <c r="BI160" i="3"/>
  <c r="BH189" i="3"/>
  <c r="BI189" i="3" s="1"/>
  <c r="BH197" i="3"/>
  <c r="BI197" i="3" s="1"/>
  <c r="BS217" i="3"/>
  <c r="BI222" i="3"/>
  <c r="BR226" i="3"/>
  <c r="BS226" i="3"/>
  <c r="BS235" i="3"/>
  <c r="BR235" i="3"/>
  <c r="BS243" i="3"/>
  <c r="BT243" i="3"/>
  <c r="BR243" i="3"/>
  <c r="BS256" i="3"/>
  <c r="BT256" i="3"/>
  <c r="BR256" i="3"/>
  <c r="BH258" i="3"/>
  <c r="BT267" i="3"/>
  <c r="BR267" i="3"/>
  <c r="BS267" i="3"/>
  <c r="BJ190" i="3"/>
  <c r="BJ198" i="3"/>
  <c r="BJ214" i="3"/>
  <c r="BJ215" i="3"/>
  <c r="BI215" i="3"/>
  <c r="BS216" i="3"/>
  <c r="BR216" i="3"/>
  <c r="BI221" i="3"/>
  <c r="BS223" i="3"/>
  <c r="BT223" i="3"/>
  <c r="BR223" i="3"/>
  <c r="BH230" i="3"/>
  <c r="BI230" i="3" s="1"/>
  <c r="BT233" i="3"/>
  <c r="BS233" i="3"/>
  <c r="BR233" i="3"/>
  <c r="BR238" i="3"/>
  <c r="BS238" i="3"/>
  <c r="BT238" i="3"/>
  <c r="BS251" i="3"/>
  <c r="BT251" i="3"/>
  <c r="BR251" i="3"/>
  <c r="BS258" i="3"/>
  <c r="BR258" i="3"/>
  <c r="BT259" i="3"/>
  <c r="BS259" i="3"/>
  <c r="BR259" i="3"/>
  <c r="BT273" i="3"/>
  <c r="BS273" i="3"/>
  <c r="BR273" i="3"/>
  <c r="BI190" i="3"/>
  <c r="BI198" i="3"/>
  <c r="BJ203" i="3"/>
  <c r="BH205" i="3"/>
  <c r="BJ206" i="3"/>
  <c r="BH208" i="3"/>
  <c r="BI208" i="3" s="1"/>
  <c r="BH213" i="3"/>
  <c r="BI214" i="3"/>
  <c r="BT216" i="3"/>
  <c r="BJ221" i="3"/>
  <c r="BR230" i="3"/>
  <c r="BS230" i="3"/>
  <c r="BS242" i="3"/>
  <c r="BT242" i="3"/>
  <c r="BR242" i="3"/>
  <c r="BT258" i="3"/>
  <c r="BH161" i="3"/>
  <c r="BI165" i="3"/>
  <c r="BJ167" i="3"/>
  <c r="BI171" i="3"/>
  <c r="BH184" i="3"/>
  <c r="BI184" i="3" s="1"/>
  <c r="BR185" i="3"/>
  <c r="BJ191" i="3"/>
  <c r="BI191" i="3"/>
  <c r="BR193" i="3"/>
  <c r="BJ199" i="3"/>
  <c r="BI199" i="3"/>
  <c r="BR201" i="3"/>
  <c r="BI203" i="3"/>
  <c r="BH204" i="3"/>
  <c r="BI204" i="3" s="1"/>
  <c r="BI206" i="3"/>
  <c r="BJ207" i="3"/>
  <c r="BI207" i="3"/>
  <c r="BI218" i="3"/>
  <c r="BT222" i="3"/>
  <c r="BR222" i="3"/>
  <c r="BT230" i="3"/>
  <c r="BH234" i="3"/>
  <c r="BI234" i="3" s="1"/>
  <c r="BS237" i="3"/>
  <c r="BT237" i="3"/>
  <c r="BR237" i="3"/>
  <c r="BR246" i="3"/>
  <c r="BT246" i="3"/>
  <c r="BS246" i="3"/>
  <c r="BS250" i="3"/>
  <c r="BT250" i="3"/>
  <c r="BR250" i="3"/>
  <c r="BS253" i="3"/>
  <c r="BT253" i="3"/>
  <c r="BR253" i="3"/>
  <c r="BS261" i="3"/>
  <c r="BR261" i="3"/>
  <c r="BT261" i="3"/>
  <c r="BT266" i="3"/>
  <c r="BR266" i="3"/>
  <c r="BS266" i="3"/>
  <c r="BS270" i="3"/>
  <c r="BT270" i="3"/>
  <c r="BR270" i="3"/>
  <c r="BJ171" i="3"/>
  <c r="BI176" i="3"/>
  <c r="BS185" i="3"/>
  <c r="BH192" i="3"/>
  <c r="BI192" i="3" s="1"/>
  <c r="BS193" i="3"/>
  <c r="BH200" i="3"/>
  <c r="BS201" i="3"/>
  <c r="BI210" i="3"/>
  <c r="BJ212" i="3"/>
  <c r="BJ218" i="3"/>
  <c r="BT221" i="3"/>
  <c r="BS221" i="3"/>
  <c r="BS222" i="3"/>
  <c r="BS225" i="3"/>
  <c r="BT225" i="3"/>
  <c r="BR225" i="3"/>
  <c r="BS232" i="3"/>
  <c r="BR232" i="3"/>
  <c r="BS241" i="3"/>
  <c r="BT241" i="3"/>
  <c r="BR241" i="3"/>
  <c r="BR263" i="3"/>
  <c r="BT263" i="3"/>
  <c r="BS263" i="3"/>
  <c r="BT186" i="3"/>
  <c r="BU186" i="3" s="1"/>
  <c r="BT189" i="3"/>
  <c r="BS189" i="3"/>
  <c r="BT194" i="3"/>
  <c r="BU194" i="3" s="1"/>
  <c r="BT197" i="3"/>
  <c r="BS197" i="3"/>
  <c r="BT202" i="3"/>
  <c r="BS202" i="3"/>
  <c r="BT214" i="3"/>
  <c r="BS214" i="3"/>
  <c r="BR214" i="3"/>
  <c r="BT218" i="3"/>
  <c r="BS218" i="3"/>
  <c r="BT219" i="3"/>
  <c r="BS219" i="3"/>
  <c r="BT220" i="3"/>
  <c r="BS220" i="3"/>
  <c r="BR224" i="3"/>
  <c r="BT224" i="3"/>
  <c r="BS224" i="3"/>
  <c r="BS245" i="3"/>
  <c r="BT245" i="3"/>
  <c r="BR245" i="3"/>
  <c r="BS248" i="3"/>
  <c r="BT248" i="3"/>
  <c r="BR248" i="3"/>
  <c r="BS249" i="3"/>
  <c r="BT249" i="3"/>
  <c r="BR249" i="3"/>
  <c r="BJ211" i="3"/>
  <c r="BJ219" i="3"/>
  <c r="BT268" i="3"/>
  <c r="BR268" i="3"/>
  <c r="BT274" i="3"/>
  <c r="BS274" i="3"/>
  <c r="BR274" i="3"/>
  <c r="BI225" i="3"/>
  <c r="BI228" i="3"/>
  <c r="BJ240" i="3"/>
  <c r="BH242" i="3"/>
  <c r="BH244" i="3"/>
  <c r="BI244" i="3" s="1"/>
  <c r="BH251" i="3"/>
  <c r="BI251" i="3" s="1"/>
  <c r="BH254" i="3"/>
  <c r="BU255" i="3"/>
  <c r="BS268" i="3"/>
  <c r="BR271" i="3"/>
  <c r="BS271" i="3"/>
  <c r="BT277" i="3"/>
  <c r="BS277" i="3"/>
  <c r="BS278" i="3"/>
  <c r="BR278" i="3"/>
  <c r="BT278" i="3"/>
  <c r="BH311" i="3"/>
  <c r="BI311" i="3" s="1"/>
  <c r="BR262" i="3"/>
  <c r="BT262" i="3"/>
  <c r="BT264" i="3"/>
  <c r="BS264" i="3"/>
  <c r="BJ268" i="3"/>
  <c r="BU281" i="3"/>
  <c r="BS286" i="3"/>
  <c r="BT286" i="3"/>
  <c r="BR286" i="3"/>
  <c r="BT293" i="3"/>
  <c r="BS293" i="3"/>
  <c r="BR293" i="3"/>
  <c r="BH224" i="3"/>
  <c r="BI224" i="3" s="1"/>
  <c r="BJ225" i="3"/>
  <c r="BH231" i="3"/>
  <c r="BI236" i="3"/>
  <c r="BJ238" i="3"/>
  <c r="BI238" i="3"/>
  <c r="BI246" i="3"/>
  <c r="BS262" i="3"/>
  <c r="BR264" i="3"/>
  <c r="BH267" i="3"/>
  <c r="BI267" i="3" s="1"/>
  <c r="BI268" i="3"/>
  <c r="BJ269" i="3"/>
  <c r="BT276" i="3"/>
  <c r="BS276" i="3"/>
  <c r="BR276" i="3"/>
  <c r="BT290" i="3"/>
  <c r="BT301" i="3"/>
  <c r="BS301" i="3"/>
  <c r="BR301" i="3"/>
  <c r="BH185" i="3"/>
  <c r="BI185" i="3" s="1"/>
  <c r="BH193" i="3"/>
  <c r="BH201" i="3"/>
  <c r="BH209" i="3"/>
  <c r="BH217" i="3"/>
  <c r="BI217" i="3" s="1"/>
  <c r="BH223" i="3"/>
  <c r="BJ229" i="3"/>
  <c r="BI233" i="3"/>
  <c r="BJ236" i="3"/>
  <c r="BH243" i="3"/>
  <c r="BI243" i="3" s="1"/>
  <c r="BI252" i="3"/>
  <c r="BI256" i="3"/>
  <c r="BJ260" i="3"/>
  <c r="BI261" i="3"/>
  <c r="BI269" i="3"/>
  <c r="BT285" i="3"/>
  <c r="BS285" i="3"/>
  <c r="BR285" i="3"/>
  <c r="BJ227" i="3"/>
  <c r="BI229" i="3"/>
  <c r="BJ233" i="3"/>
  <c r="BJ241" i="3"/>
  <c r="BJ261" i="3"/>
  <c r="BI266" i="3"/>
  <c r="BJ266" i="3"/>
  <c r="BT275" i="3"/>
  <c r="BS275" i="3"/>
  <c r="BR275" i="3"/>
  <c r="BR279" i="3"/>
  <c r="BT279" i="3"/>
  <c r="BS279" i="3"/>
  <c r="BH239" i="3"/>
  <c r="BI239" i="3" s="1"/>
  <c r="BH247" i="3"/>
  <c r="BI247" i="3" s="1"/>
  <c r="BJ253" i="3"/>
  <c r="BH262" i="3"/>
  <c r="BT269" i="3"/>
  <c r="BS269" i="3"/>
  <c r="BS272" i="3"/>
  <c r="BR272" i="3"/>
  <c r="BH255" i="3"/>
  <c r="BI279" i="3"/>
  <c r="BR284" i="3"/>
  <c r="BU284" i="3" s="1"/>
  <c r="BT289" i="3"/>
  <c r="BS289" i="3"/>
  <c r="BR289" i="3"/>
  <c r="BT297" i="3"/>
  <c r="BR297" i="3"/>
  <c r="BS297" i="3"/>
  <c r="BT310" i="3"/>
  <c r="BS310" i="3"/>
  <c r="BR310" i="3"/>
  <c r="BR287" i="3"/>
  <c r="BT287" i="3"/>
  <c r="BS288" i="3"/>
  <c r="BR288" i="3"/>
  <c r="BT296" i="3"/>
  <c r="BR296" i="3"/>
  <c r="BH273" i="3"/>
  <c r="BI273" i="3" s="1"/>
  <c r="BH284" i="3"/>
  <c r="BS294" i="3"/>
  <c r="BR294" i="3"/>
  <c r="BT294" i="3"/>
  <c r="BH263" i="3"/>
  <c r="BJ274" i="3"/>
  <c r="BI274" i="3"/>
  <c r="BI275" i="3"/>
  <c r="BJ276" i="3"/>
  <c r="BJ277" i="3"/>
  <c r="BI278" i="3"/>
  <c r="BH288" i="3"/>
  <c r="BI288" i="3" s="1"/>
  <c r="BJ290" i="3"/>
  <c r="BI290" i="3"/>
  <c r="BR292" i="3"/>
  <c r="BS292" i="3"/>
  <c r="BR300" i="3"/>
  <c r="BT300" i="3"/>
  <c r="BS300" i="3"/>
  <c r="BR304" i="3"/>
  <c r="BT304" i="3"/>
  <c r="BS304" i="3"/>
  <c r="BR308" i="3"/>
  <c r="BT308" i="3"/>
  <c r="BS308" i="3"/>
  <c r="BT317" i="3"/>
  <c r="BR317" i="3"/>
  <c r="BS317" i="3"/>
  <c r="BT336" i="3"/>
  <c r="BS336" i="3"/>
  <c r="BR336" i="3"/>
  <c r="BJ275" i="3"/>
  <c r="BH285" i="3"/>
  <c r="BI285" i="3" s="1"/>
  <c r="BJ287" i="3"/>
  <c r="BR291" i="3"/>
  <c r="BT291" i="3"/>
  <c r="BS291" i="3"/>
  <c r="BS311" i="3"/>
  <c r="BR311" i="3"/>
  <c r="BT311" i="3"/>
  <c r="BI264" i="3"/>
  <c r="BH265" i="3"/>
  <c r="BI265" i="3" s="1"/>
  <c r="BJ278" i="3"/>
  <c r="BS280" i="3"/>
  <c r="BU280" i="3" s="1"/>
  <c r="BT282" i="3"/>
  <c r="BU282" i="3" s="1"/>
  <c r="BJ286" i="3"/>
  <c r="BI287" i="3"/>
  <c r="BJ296" i="3"/>
  <c r="BR307" i="3"/>
  <c r="BS307" i="3"/>
  <c r="BJ279" i="3"/>
  <c r="BS290" i="3"/>
  <c r="BR290" i="3"/>
  <c r="BS298" i="3"/>
  <c r="BT298" i="3"/>
  <c r="BR298" i="3"/>
  <c r="BT302" i="3"/>
  <c r="BS302" i="3"/>
  <c r="BR302" i="3"/>
  <c r="BS303" i="3"/>
  <c r="BR303" i="3"/>
  <c r="BT303" i="3"/>
  <c r="BH315" i="3"/>
  <c r="BI315" i="3" s="1"/>
  <c r="BJ307" i="3"/>
  <c r="BI307" i="3"/>
  <c r="BS316" i="3"/>
  <c r="BR316" i="3"/>
  <c r="BJ319" i="3"/>
  <c r="BI319" i="3"/>
  <c r="BS321" i="3"/>
  <c r="BR321" i="3"/>
  <c r="BT322" i="3"/>
  <c r="BR322" i="3"/>
  <c r="BS322" i="3"/>
  <c r="BH292" i="3"/>
  <c r="BI292" i="3" s="1"/>
  <c r="BJ299" i="3"/>
  <c r="BI299" i="3"/>
  <c r="BI302" i="3"/>
  <c r="BJ303" i="3"/>
  <c r="BH308" i="3"/>
  <c r="BI308" i="3" s="1"/>
  <c r="BJ313" i="3"/>
  <c r="BT315" i="3"/>
  <c r="BR315" i="3"/>
  <c r="BT316" i="3"/>
  <c r="BI318" i="3"/>
  <c r="BT321" i="3"/>
  <c r="BR327" i="3"/>
  <c r="BT327" i="3"/>
  <c r="BS327" i="3"/>
  <c r="BS339" i="3"/>
  <c r="BR339" i="3"/>
  <c r="BT339" i="3"/>
  <c r="BT341" i="3"/>
  <c r="BR341" i="3"/>
  <c r="BS341" i="3"/>
  <c r="BS355" i="3"/>
  <c r="BR355" i="3"/>
  <c r="BT355" i="3"/>
  <c r="BT357" i="3"/>
  <c r="BR357" i="3"/>
  <c r="BS357" i="3"/>
  <c r="BH300" i="3"/>
  <c r="BI300" i="3" s="1"/>
  <c r="BH304" i="3"/>
  <c r="BS306" i="3"/>
  <c r="BT309" i="3"/>
  <c r="BS309" i="3"/>
  <c r="BJ318" i="3"/>
  <c r="BT330" i="3"/>
  <c r="BS330" i="3"/>
  <c r="BR330" i="3"/>
  <c r="BH305" i="3"/>
  <c r="BI305" i="3" s="1"/>
  <c r="BR306" i="3"/>
  <c r="BR309" i="3"/>
  <c r="BS313" i="3"/>
  <c r="BR313" i="3"/>
  <c r="BS347" i="3"/>
  <c r="BR347" i="3"/>
  <c r="BT347" i="3"/>
  <c r="BT349" i="3"/>
  <c r="BR349" i="3"/>
  <c r="BS349" i="3"/>
  <c r="BH272" i="3"/>
  <c r="BH283" i="3"/>
  <c r="BT306" i="3"/>
  <c r="BH309" i="3"/>
  <c r="BI309" i="3" s="1"/>
  <c r="BT312" i="3"/>
  <c r="BR312" i="3"/>
  <c r="BT313" i="3"/>
  <c r="BR314" i="3"/>
  <c r="BT314" i="3"/>
  <c r="BS318" i="3"/>
  <c r="BR318" i="3"/>
  <c r="BS323" i="3"/>
  <c r="BT323" i="3"/>
  <c r="BR323" i="3"/>
  <c r="BT329" i="3"/>
  <c r="BS329" i="3"/>
  <c r="BR329" i="3"/>
  <c r="BT338" i="3"/>
  <c r="BS338" i="3"/>
  <c r="BR338" i="3"/>
  <c r="BI280" i="3"/>
  <c r="BI289" i="3"/>
  <c r="BJ295" i="3"/>
  <c r="BH301" i="3"/>
  <c r="BI301" i="3" s="1"/>
  <c r="BS312" i="3"/>
  <c r="BS314" i="3"/>
  <c r="BT318" i="3"/>
  <c r="BJ321" i="3"/>
  <c r="BR335" i="3"/>
  <c r="BT335" i="3"/>
  <c r="BR340" i="3"/>
  <c r="BS340" i="3"/>
  <c r="BT340" i="3"/>
  <c r="BI296" i="3"/>
  <c r="BJ298" i="3"/>
  <c r="BR299" i="3"/>
  <c r="BU299" i="3" s="1"/>
  <c r="BT305" i="3"/>
  <c r="BU305" i="3" s="1"/>
  <c r="BI325" i="3"/>
  <c r="BJ325" i="3"/>
  <c r="BT337" i="3"/>
  <c r="BS337" i="3"/>
  <c r="BR337" i="3"/>
  <c r="BJ344" i="3"/>
  <c r="BT352" i="3"/>
  <c r="BS352" i="3"/>
  <c r="BR352" i="3"/>
  <c r="BT325" i="3"/>
  <c r="BR325" i="3"/>
  <c r="BS325" i="3"/>
  <c r="BT344" i="3"/>
  <c r="BS344" i="3"/>
  <c r="BR344" i="3"/>
  <c r="BT346" i="3"/>
  <c r="BS346" i="3"/>
  <c r="BR346" i="3"/>
  <c r="BR359" i="3"/>
  <c r="BT359" i="3"/>
  <c r="BS359" i="3"/>
  <c r="BR348" i="3"/>
  <c r="BS348" i="3"/>
  <c r="BT348" i="3"/>
  <c r="BR351" i="3"/>
  <c r="BT351" i="3"/>
  <c r="BS351" i="3"/>
  <c r="BT354" i="3"/>
  <c r="BS354" i="3"/>
  <c r="BR354" i="3"/>
  <c r="BR356" i="3"/>
  <c r="BS356" i="3"/>
  <c r="BT356" i="3"/>
  <c r="BJ316" i="3"/>
  <c r="BS331" i="3"/>
  <c r="BR331" i="3"/>
  <c r="BT331" i="3"/>
  <c r="BT345" i="3"/>
  <c r="BS345" i="3"/>
  <c r="BR345" i="3"/>
  <c r="BI313" i="3"/>
  <c r="BJ314" i="3"/>
  <c r="BI314" i="3"/>
  <c r="BR319" i="3"/>
  <c r="BS319" i="3"/>
  <c r="BR324" i="3"/>
  <c r="BS324" i="3"/>
  <c r="BT324" i="3"/>
  <c r="BS326" i="3"/>
  <c r="BR326" i="3"/>
  <c r="BJ329" i="3"/>
  <c r="BR343" i="3"/>
  <c r="BT343" i="3"/>
  <c r="BS343" i="3"/>
  <c r="BT353" i="3"/>
  <c r="BS353" i="3"/>
  <c r="BR353" i="3"/>
  <c r="BH332" i="3"/>
  <c r="BI332" i="3" s="1"/>
  <c r="BS342" i="3"/>
  <c r="BT342" i="3"/>
  <c r="BR342" i="3"/>
  <c r="BT360" i="3"/>
  <c r="BS360" i="3"/>
  <c r="BR360" i="3"/>
  <c r="BH348" i="3"/>
  <c r="BI348" i="3" s="1"/>
  <c r="BH326" i="3"/>
  <c r="BI326" i="3" s="1"/>
  <c r="BJ330" i="3"/>
  <c r="BI331" i="3"/>
  <c r="BI345" i="3"/>
  <c r="BJ346" i="3"/>
  <c r="BI347" i="3"/>
  <c r="BR358" i="3"/>
  <c r="BJ360" i="3"/>
  <c r="BT320" i="3"/>
  <c r="BJ322" i="3"/>
  <c r="BT328" i="3"/>
  <c r="BJ331" i="3"/>
  <c r="BJ345" i="3"/>
  <c r="BJ347" i="3"/>
  <c r="BT358" i="3"/>
  <c r="BU358" i="3" s="1"/>
  <c r="BR320" i="3"/>
  <c r="BI322" i="3"/>
  <c r="BI327" i="3"/>
  <c r="BR328" i="3"/>
  <c r="BJ317" i="3"/>
  <c r="BS320" i="3"/>
  <c r="BS328" i="3"/>
  <c r="BR332" i="3"/>
  <c r="BS332" i="3"/>
  <c r="BT333" i="3"/>
  <c r="BR333" i="3"/>
  <c r="BH340" i="3"/>
  <c r="BH356" i="3"/>
  <c r="BI356" i="3" s="1"/>
  <c r="BI317" i="3"/>
  <c r="BI320" i="3"/>
  <c r="BH323" i="3"/>
  <c r="BJ324" i="3"/>
  <c r="BI328" i="3"/>
  <c r="BT332" i="3"/>
  <c r="BS333" i="3"/>
  <c r="BR334" i="3"/>
  <c r="BJ336" i="3"/>
  <c r="BI337" i="3"/>
  <c r="BJ338" i="3"/>
  <c r="BI339" i="3"/>
  <c r="BR350" i="3"/>
  <c r="BU350" i="3" s="1"/>
  <c r="BJ354" i="3"/>
  <c r="BI355" i="3"/>
  <c r="BT334" i="3"/>
  <c r="BJ337" i="3"/>
  <c r="BJ339" i="3"/>
  <c r="BJ355" i="3"/>
  <c r="BJ333" i="3"/>
  <c r="BI334" i="3"/>
  <c r="BJ341" i="3"/>
  <c r="BI342" i="3"/>
  <c r="BJ349" i="3"/>
  <c r="BI350" i="3"/>
  <c r="BJ357" i="3"/>
  <c r="BI358" i="3"/>
  <c r="BU156" i="3" l="1"/>
  <c r="BU232" i="3"/>
  <c r="BU234" i="3"/>
  <c r="BU18" i="3"/>
  <c r="BJ220" i="3"/>
  <c r="BU85" i="3"/>
  <c r="BU283" i="3"/>
  <c r="BU330" i="3"/>
  <c r="BU146" i="3"/>
  <c r="BU61" i="3"/>
  <c r="BU58" i="3"/>
  <c r="BU175" i="3"/>
  <c r="BU344" i="3"/>
  <c r="BU48" i="3"/>
  <c r="BU220" i="3"/>
  <c r="BU327" i="3"/>
  <c r="BU292" i="3"/>
  <c r="BU286" i="3"/>
  <c r="BU75" i="3"/>
  <c r="BU81" i="3"/>
  <c r="BU215" i="3"/>
  <c r="BU272" i="3"/>
  <c r="BU278" i="3"/>
  <c r="BU137" i="3"/>
  <c r="BU112" i="3"/>
  <c r="BU256" i="3"/>
  <c r="BU160" i="3"/>
  <c r="BU116" i="3"/>
  <c r="BU12" i="3"/>
  <c r="BI271" i="3"/>
  <c r="BU352" i="3"/>
  <c r="BU323" i="3"/>
  <c r="BU212" i="3"/>
  <c r="BU174" i="3"/>
  <c r="BU71" i="3"/>
  <c r="BU55" i="3"/>
  <c r="BU226" i="3"/>
  <c r="BU22" i="3"/>
  <c r="BU293" i="3"/>
  <c r="BU273" i="3"/>
  <c r="BU251" i="3"/>
  <c r="BU235" i="3"/>
  <c r="BU83" i="3"/>
  <c r="BU203" i="3"/>
  <c r="BU134" i="3"/>
  <c r="BU46" i="3"/>
  <c r="BU29" i="3"/>
  <c r="BU59" i="3"/>
  <c r="BU96" i="3"/>
  <c r="BU30" i="3"/>
  <c r="BU15" i="3"/>
  <c r="BU298" i="3"/>
  <c r="BU178" i="3"/>
  <c r="BU303" i="3"/>
  <c r="BU290" i="3"/>
  <c r="BU222" i="3"/>
  <c r="BU236" i="3"/>
  <c r="BU295" i="3"/>
  <c r="BU139" i="3"/>
  <c r="BU52" i="3"/>
  <c r="BU314" i="3"/>
  <c r="BU270" i="3"/>
  <c r="BU260" i="3"/>
  <c r="BU64" i="3"/>
  <c r="BU41" i="3"/>
  <c r="BU11" i="3"/>
  <c r="BU70" i="3"/>
  <c r="BI249" i="3"/>
  <c r="BU317" i="3"/>
  <c r="BU266" i="3"/>
  <c r="BU170" i="3"/>
  <c r="BU149" i="3"/>
  <c r="BU74" i="3"/>
  <c r="BU50" i="3"/>
  <c r="BU21" i="3"/>
  <c r="BU16" i="3"/>
  <c r="BU53" i="3"/>
  <c r="BU322" i="3"/>
  <c r="BU294" i="3"/>
  <c r="BU213" i="3"/>
  <c r="BU211" i="3"/>
  <c r="BU150" i="3"/>
  <c r="BU181" i="3"/>
  <c r="BU100" i="3"/>
  <c r="BU72" i="3"/>
  <c r="BU324" i="3"/>
  <c r="BU354" i="3"/>
  <c r="BU307" i="3"/>
  <c r="BU308" i="3"/>
  <c r="BU300" i="3"/>
  <c r="BU287" i="3"/>
  <c r="BU269" i="3"/>
  <c r="BU262" i="3"/>
  <c r="BU259" i="3"/>
  <c r="BU223" i="3"/>
  <c r="BU188" i="3"/>
  <c r="BU208" i="3"/>
  <c r="BU180" i="3"/>
  <c r="BK342" i="3"/>
  <c r="BU252" i="3"/>
  <c r="BU257" i="3"/>
  <c r="BU171" i="3"/>
  <c r="BU240" i="3"/>
  <c r="BU117" i="3"/>
  <c r="BU168" i="3"/>
  <c r="BU166" i="3"/>
  <c r="BU39" i="3"/>
  <c r="BU93" i="3"/>
  <c r="BU67" i="3"/>
  <c r="BK322" i="3"/>
  <c r="BL322" i="3" s="1"/>
  <c r="BV322" i="3" s="1"/>
  <c r="BU355" i="3"/>
  <c r="BK330" i="3"/>
  <c r="BU359" i="3"/>
  <c r="BU321" i="3"/>
  <c r="BU217" i="3"/>
  <c r="BU239" i="3"/>
  <c r="BU184" i="3"/>
  <c r="BU108" i="3"/>
  <c r="BU54" i="3"/>
  <c r="BU95" i="3"/>
  <c r="BU246" i="3"/>
  <c r="BU328" i="3"/>
  <c r="BU319" i="3"/>
  <c r="BU331" i="3"/>
  <c r="BU341" i="3"/>
  <c r="BU336" i="3"/>
  <c r="BU279" i="3"/>
  <c r="BU274" i="3"/>
  <c r="BU197" i="3"/>
  <c r="BU263" i="3"/>
  <c r="BU261" i="3"/>
  <c r="BU230" i="3"/>
  <c r="BU244" i="3"/>
  <c r="BU209" i="3"/>
  <c r="BU162" i="3"/>
  <c r="BU187" i="3"/>
  <c r="BU151" i="3"/>
  <c r="BU141" i="3"/>
  <c r="BU84" i="3"/>
  <c r="BU76" i="3"/>
  <c r="BU24" i="3"/>
  <c r="BU57" i="3"/>
  <c r="BU49" i="3"/>
  <c r="BI257" i="3"/>
  <c r="BU332" i="3"/>
  <c r="BU346" i="3"/>
  <c r="BU349" i="3"/>
  <c r="BU315" i="3"/>
  <c r="BU241" i="3"/>
  <c r="BU253" i="3"/>
  <c r="BU237" i="3"/>
  <c r="BU193" i="3"/>
  <c r="BK316" i="3"/>
  <c r="BU165" i="3"/>
  <c r="BU199" i="3"/>
  <c r="BU152" i="3"/>
  <c r="BU66" i="3"/>
  <c r="BU94" i="3"/>
  <c r="BU90" i="3"/>
  <c r="BU65" i="3"/>
  <c r="BU304" i="3"/>
  <c r="BU264" i="3"/>
  <c r="BU277" i="3"/>
  <c r="BU192" i="3"/>
  <c r="BU121" i="3"/>
  <c r="BU183" i="3"/>
  <c r="BU138" i="3"/>
  <c r="BU101" i="3"/>
  <c r="BU107" i="3"/>
  <c r="BI351" i="3"/>
  <c r="BI141" i="3"/>
  <c r="BU335" i="3"/>
  <c r="BU302" i="3"/>
  <c r="BU291" i="3"/>
  <c r="BU289" i="3"/>
  <c r="BU285" i="3"/>
  <c r="BK321" i="3"/>
  <c r="BL321" i="3" s="1"/>
  <c r="BV321" i="3" s="1"/>
  <c r="BU249" i="3"/>
  <c r="BU218" i="3"/>
  <c r="BI161" i="3"/>
  <c r="BU247" i="3"/>
  <c r="BU191" i="3"/>
  <c r="BU179" i="3"/>
  <c r="BU132" i="3"/>
  <c r="BK117" i="3"/>
  <c r="BU126" i="3"/>
  <c r="BK132" i="3"/>
  <c r="BL132" i="3" s="1"/>
  <c r="BU105" i="3"/>
  <c r="BU77" i="3"/>
  <c r="BU51" i="3"/>
  <c r="BU140" i="3"/>
  <c r="BU69" i="3"/>
  <c r="BU36" i="3"/>
  <c r="BU73" i="3"/>
  <c r="BU104" i="3"/>
  <c r="BK339" i="3"/>
  <c r="BL339" i="3" s="1"/>
  <c r="BK293" i="3"/>
  <c r="BL293" i="3" s="1"/>
  <c r="BK331" i="3"/>
  <c r="BL331" i="3" s="1"/>
  <c r="BV331" i="3" s="1"/>
  <c r="BK345" i="3"/>
  <c r="BL345" i="3" s="1"/>
  <c r="BU357" i="3"/>
  <c r="BU238" i="3"/>
  <c r="BK229" i="3"/>
  <c r="BL229" i="3" s="1"/>
  <c r="BU200" i="3"/>
  <c r="BU161" i="3"/>
  <c r="BU143" i="3"/>
  <c r="BU129" i="3"/>
  <c r="BU114" i="3"/>
  <c r="BU34" i="3"/>
  <c r="BU62" i="3"/>
  <c r="BU47" i="3"/>
  <c r="BU87" i="3"/>
  <c r="BU88" i="3"/>
  <c r="BU8" i="3"/>
  <c r="BI49" i="3"/>
  <c r="BK289" i="3"/>
  <c r="BL289" i="3" s="1"/>
  <c r="BV289" i="3" s="1"/>
  <c r="BK346" i="3"/>
  <c r="BL346" i="3" s="1"/>
  <c r="BU345" i="3"/>
  <c r="BU351" i="3"/>
  <c r="BU339" i="3"/>
  <c r="BU310" i="3"/>
  <c r="BU301" i="3"/>
  <c r="BU268" i="3"/>
  <c r="BU214" i="3"/>
  <c r="BU225" i="3"/>
  <c r="BU250" i="3"/>
  <c r="BU185" i="3"/>
  <c r="BU258" i="3"/>
  <c r="BU267" i="3"/>
  <c r="BU243" i="3"/>
  <c r="BU210" i="3"/>
  <c r="BU190" i="3"/>
  <c r="BU172" i="3"/>
  <c r="BU154" i="3"/>
  <c r="BU144" i="3"/>
  <c r="BU98" i="3"/>
  <c r="BU131" i="3"/>
  <c r="BU109" i="3"/>
  <c r="BU40" i="3"/>
  <c r="BU68" i="3"/>
  <c r="BU28" i="3"/>
  <c r="BU102" i="3"/>
  <c r="BI310" i="3"/>
  <c r="BL342" i="3"/>
  <c r="BU306" i="3"/>
  <c r="BU309" i="3"/>
  <c r="BU334" i="3"/>
  <c r="BU360" i="3"/>
  <c r="BU353" i="3"/>
  <c r="BU333" i="3"/>
  <c r="BU320" i="3"/>
  <c r="BL330" i="3"/>
  <c r="BV330" i="3" s="1"/>
  <c r="BU337" i="3"/>
  <c r="BU338" i="3"/>
  <c r="BU296" i="3"/>
  <c r="BU224" i="3"/>
  <c r="BU189" i="3"/>
  <c r="BU201" i="3"/>
  <c r="BU233" i="3"/>
  <c r="BU216" i="3"/>
  <c r="BU231" i="3"/>
  <c r="BU205" i="3"/>
  <c r="BU196" i="3"/>
  <c r="BU142" i="3"/>
  <c r="BU195" i="3"/>
  <c r="BU204" i="3"/>
  <c r="BU148" i="3"/>
  <c r="BU115" i="3"/>
  <c r="BU123" i="3"/>
  <c r="BU120" i="3"/>
  <c r="BU99" i="3"/>
  <c r="BU92" i="3"/>
  <c r="BU23" i="3"/>
  <c r="BU91" i="3"/>
  <c r="BU82" i="3"/>
  <c r="BU10" i="3"/>
  <c r="BU7" i="3"/>
  <c r="BU20" i="3"/>
  <c r="BU26" i="3"/>
  <c r="BI352" i="3"/>
  <c r="BI237" i="3"/>
  <c r="BI270" i="3"/>
  <c r="BU25" i="3"/>
  <c r="BU37" i="3"/>
  <c r="BU42" i="3"/>
  <c r="BU103" i="3"/>
  <c r="BU33" i="3"/>
  <c r="BU38" i="3"/>
  <c r="BU6" i="3"/>
  <c r="BI69" i="3"/>
  <c r="BI340" i="3"/>
  <c r="BU356" i="3"/>
  <c r="BU348" i="3"/>
  <c r="BU325" i="3"/>
  <c r="BU329" i="3"/>
  <c r="BU347" i="3"/>
  <c r="BU311" i="3"/>
  <c r="BU288" i="3"/>
  <c r="BU271" i="3"/>
  <c r="BU248" i="3"/>
  <c r="BU202" i="3"/>
  <c r="BU242" i="3"/>
  <c r="BU227" i="3"/>
  <c r="BU254" i="3"/>
  <c r="BU228" i="3"/>
  <c r="BU206" i="3"/>
  <c r="BU163" i="3"/>
  <c r="BU207" i="3"/>
  <c r="BU159" i="3"/>
  <c r="BU157" i="3"/>
  <c r="BU182" i="3"/>
  <c r="BU145" i="3"/>
  <c r="BU167" i="3"/>
  <c r="BU110" i="3"/>
  <c r="BU111" i="3"/>
  <c r="BU133" i="3"/>
  <c r="BU17" i="3"/>
  <c r="BU97" i="3"/>
  <c r="BU31" i="3"/>
  <c r="BU35" i="3"/>
  <c r="BU44" i="3"/>
  <c r="BI6" i="3"/>
  <c r="BU342" i="3"/>
  <c r="BU343" i="3"/>
  <c r="BU340" i="3"/>
  <c r="BU313" i="3"/>
  <c r="BU316" i="3"/>
  <c r="BU297" i="3"/>
  <c r="BK303" i="3"/>
  <c r="BL303" i="3" s="1"/>
  <c r="BK350" i="3"/>
  <c r="BL350" i="3" s="1"/>
  <c r="BV350" i="3" s="1"/>
  <c r="BU276" i="3"/>
  <c r="BU219" i="3"/>
  <c r="BU221" i="3"/>
  <c r="BU229" i="3"/>
  <c r="BK269" i="3"/>
  <c r="BL269" i="3" s="1"/>
  <c r="BV269" i="3" s="1"/>
  <c r="BU198" i="3"/>
  <c r="BU265" i="3"/>
  <c r="BU124" i="3"/>
  <c r="BU169" i="3"/>
  <c r="BU136" i="3"/>
  <c r="BU164" i="3"/>
  <c r="BU113" i="3"/>
  <c r="BU147" i="3"/>
  <c r="BU60" i="3"/>
  <c r="BU130" i="3"/>
  <c r="BU127" i="3"/>
  <c r="BK7" i="3"/>
  <c r="BL7" i="3" s="1"/>
  <c r="BV7" i="3" s="1"/>
  <c r="BU86" i="3"/>
  <c r="BU43" i="3"/>
  <c r="BU56" i="3"/>
  <c r="BU32" i="3"/>
  <c r="BK79" i="3"/>
  <c r="BL79" i="3" s="1"/>
  <c r="BV79" i="3" s="1"/>
  <c r="BU14" i="3"/>
  <c r="BU78" i="3"/>
  <c r="BU9" i="3"/>
  <c r="BU13" i="3"/>
  <c r="BI125" i="3"/>
  <c r="BI156" i="3"/>
  <c r="BK295" i="3"/>
  <c r="BL295" i="3" s="1"/>
  <c r="BV295" i="3" s="1"/>
  <c r="BK275" i="3"/>
  <c r="BL275" i="3" s="1"/>
  <c r="BK225" i="3"/>
  <c r="BL225" i="3" s="1"/>
  <c r="BJ254" i="3"/>
  <c r="BK254" i="3"/>
  <c r="BK354" i="3"/>
  <c r="BL354" i="3" s="1"/>
  <c r="BK324" i="3"/>
  <c r="BJ356" i="3"/>
  <c r="BK356" i="3"/>
  <c r="BJ340" i="3"/>
  <c r="BK340" i="3"/>
  <c r="BK283" i="3"/>
  <c r="BJ283" i="3"/>
  <c r="BK305" i="3"/>
  <c r="BJ305" i="3"/>
  <c r="BK286" i="3"/>
  <c r="BL286" i="3" s="1"/>
  <c r="BV286" i="3" s="1"/>
  <c r="BK247" i="3"/>
  <c r="BJ247" i="3"/>
  <c r="BK256" i="3"/>
  <c r="BL256" i="3" s="1"/>
  <c r="BV256" i="3" s="1"/>
  <c r="BK201" i="3"/>
  <c r="BJ201" i="3"/>
  <c r="BJ224" i="3"/>
  <c r="BK224" i="3"/>
  <c r="BK251" i="3"/>
  <c r="BJ251" i="3"/>
  <c r="BU245" i="3"/>
  <c r="BI201" i="3"/>
  <c r="BJ192" i="3"/>
  <c r="BK192" i="3"/>
  <c r="BK163" i="3"/>
  <c r="BL163" i="3" s="1"/>
  <c r="BK210" i="3"/>
  <c r="BL210" i="3" s="1"/>
  <c r="BV210" i="3" s="1"/>
  <c r="BK219" i="3"/>
  <c r="BL219" i="3" s="1"/>
  <c r="BI205" i="3"/>
  <c r="BK179" i="3"/>
  <c r="BL179" i="3" s="1"/>
  <c r="BI181" i="3"/>
  <c r="BK170" i="3"/>
  <c r="BL170" i="3" s="1"/>
  <c r="BK162" i="3"/>
  <c r="BL162" i="3" s="1"/>
  <c r="BK146" i="3"/>
  <c r="BJ146" i="3"/>
  <c r="BK149" i="3"/>
  <c r="BK138" i="3"/>
  <c r="BL138" i="3" s="1"/>
  <c r="BU176" i="3"/>
  <c r="BK112" i="3"/>
  <c r="BL112" i="3" s="1"/>
  <c r="BV112" i="3" s="1"/>
  <c r="BI68" i="3"/>
  <c r="BK123" i="3"/>
  <c r="BL123" i="3" s="1"/>
  <c r="BV123" i="3" s="1"/>
  <c r="BK118" i="3"/>
  <c r="BL118" i="3" s="1"/>
  <c r="BV118" i="3" s="1"/>
  <c r="BK147" i="3"/>
  <c r="BL147" i="3" s="1"/>
  <c r="BK106" i="3"/>
  <c r="BL106" i="3" s="1"/>
  <c r="BV106" i="3" s="1"/>
  <c r="BK56" i="3"/>
  <c r="BJ56" i="3"/>
  <c r="BI43" i="3"/>
  <c r="BK88" i="3"/>
  <c r="BJ88" i="3"/>
  <c r="BK74" i="3"/>
  <c r="BL74" i="3" s="1"/>
  <c r="BV74" i="3" s="1"/>
  <c r="BK49" i="3"/>
  <c r="BL49" i="3" s="1"/>
  <c r="BK19" i="3"/>
  <c r="BL19" i="3" s="1"/>
  <c r="BV19" i="3" s="1"/>
  <c r="BJ19" i="3"/>
  <c r="BJ31" i="3"/>
  <c r="BK31" i="3"/>
  <c r="BK80" i="3"/>
  <c r="BL80" i="3" s="1"/>
  <c r="BV80" i="3" s="1"/>
  <c r="BK86" i="3"/>
  <c r="BL86" i="3" s="1"/>
  <c r="BV86" i="3" s="1"/>
  <c r="BK94" i="3"/>
  <c r="BL94" i="3" s="1"/>
  <c r="BK126" i="3"/>
  <c r="BL126" i="3" s="1"/>
  <c r="BK152" i="3"/>
  <c r="BK257" i="3"/>
  <c r="BL257" i="3" s="1"/>
  <c r="BV257" i="3" s="1"/>
  <c r="BK282" i="3"/>
  <c r="BL282" i="3" s="1"/>
  <c r="BV282" i="3" s="1"/>
  <c r="BK328" i="3"/>
  <c r="BL328" i="3" s="1"/>
  <c r="BV328" i="3" s="1"/>
  <c r="BK352" i="3"/>
  <c r="BK33" i="3"/>
  <c r="BJ33" i="3"/>
  <c r="BK96" i="3"/>
  <c r="BL96" i="3" s="1"/>
  <c r="BV96" i="3" s="1"/>
  <c r="BK20" i="3"/>
  <c r="BJ20" i="3"/>
  <c r="BK325" i="3"/>
  <c r="BL325" i="3" s="1"/>
  <c r="BV325" i="3" s="1"/>
  <c r="BU312" i="3"/>
  <c r="BJ272" i="3"/>
  <c r="BK272" i="3"/>
  <c r="BK319" i="3"/>
  <c r="BL319" i="3" s="1"/>
  <c r="BK265" i="3"/>
  <c r="BJ265" i="3"/>
  <c r="BK266" i="3"/>
  <c r="BL266" i="3" s="1"/>
  <c r="BK193" i="3"/>
  <c r="BJ193" i="3"/>
  <c r="BK311" i="3"/>
  <c r="BJ311" i="3"/>
  <c r="BK244" i="3"/>
  <c r="BJ244" i="3"/>
  <c r="BI209" i="3"/>
  <c r="BK232" i="3"/>
  <c r="BL232" i="3" s="1"/>
  <c r="BV232" i="3" s="1"/>
  <c r="BK198" i="3"/>
  <c r="BL198" i="3" s="1"/>
  <c r="BV198" i="3" s="1"/>
  <c r="BI108" i="3"/>
  <c r="BK143" i="3"/>
  <c r="BJ143" i="3"/>
  <c r="BI143" i="3"/>
  <c r="BK166" i="3"/>
  <c r="BJ166" i="3"/>
  <c r="BK141" i="3"/>
  <c r="BJ111" i="3"/>
  <c r="BK111" i="3"/>
  <c r="BK104" i="3"/>
  <c r="BL104" i="3" s="1"/>
  <c r="BJ67" i="3"/>
  <c r="BK67" i="3"/>
  <c r="BK54" i="3"/>
  <c r="BL54" i="3" s="1"/>
  <c r="BK97" i="3"/>
  <c r="BJ97" i="3"/>
  <c r="BJ75" i="3"/>
  <c r="BK75" i="3"/>
  <c r="BK73" i="3"/>
  <c r="BL73" i="3" s="1"/>
  <c r="BK42" i="3"/>
  <c r="BL42" i="3" s="1"/>
  <c r="BV42" i="3" s="1"/>
  <c r="BK16" i="3"/>
  <c r="BJ16" i="3"/>
  <c r="BK11" i="3"/>
  <c r="BL11" i="3" s="1"/>
  <c r="BV11" i="3" s="1"/>
  <c r="BK10" i="3"/>
  <c r="BL10" i="3" s="1"/>
  <c r="BV10" i="3" s="1"/>
  <c r="BK62" i="3"/>
  <c r="BL62" i="3" s="1"/>
  <c r="BV62" i="3" s="1"/>
  <c r="BK52" i="3"/>
  <c r="BL52" i="3" s="1"/>
  <c r="BV52" i="3" s="1"/>
  <c r="BK142" i="3"/>
  <c r="BL142" i="3" s="1"/>
  <c r="BK178" i="3"/>
  <c r="BL178" i="3" s="1"/>
  <c r="BV178" i="3" s="1"/>
  <c r="BK228" i="3"/>
  <c r="BL228" i="3" s="1"/>
  <c r="BV228" i="3" s="1"/>
  <c r="BK299" i="3"/>
  <c r="BL299" i="3" s="1"/>
  <c r="BV299" i="3" s="1"/>
  <c r="BK343" i="3"/>
  <c r="BL343" i="3" s="1"/>
  <c r="BV343" i="3" s="1"/>
  <c r="BK357" i="3"/>
  <c r="BL357" i="3" s="1"/>
  <c r="BV357" i="3" s="1"/>
  <c r="BK114" i="3"/>
  <c r="BL114" i="3" s="1"/>
  <c r="BK37" i="3"/>
  <c r="BL37" i="3" s="1"/>
  <c r="BV37" i="3" s="1"/>
  <c r="BK323" i="3"/>
  <c r="BJ323" i="3"/>
  <c r="BK347" i="3"/>
  <c r="BL347" i="3" s="1"/>
  <c r="BK326" i="3"/>
  <c r="BJ326" i="3"/>
  <c r="BK310" i="3"/>
  <c r="BL310" i="3" s="1"/>
  <c r="BV310" i="3" s="1"/>
  <c r="BK294" i="3"/>
  <c r="BL294" i="3" s="1"/>
  <c r="BJ285" i="3"/>
  <c r="BK285" i="3"/>
  <c r="BK290" i="3"/>
  <c r="BL290" i="3" s="1"/>
  <c r="BK277" i="3"/>
  <c r="BL277" i="3" s="1"/>
  <c r="BK274" i="3"/>
  <c r="BL274" i="3" s="1"/>
  <c r="BV274" i="3" s="1"/>
  <c r="BK239" i="3"/>
  <c r="BJ239" i="3"/>
  <c r="BK245" i="3"/>
  <c r="BL245" i="3" s="1"/>
  <c r="BV245" i="3" s="1"/>
  <c r="BK185" i="3"/>
  <c r="BJ185" i="3"/>
  <c r="BK267" i="3"/>
  <c r="BJ267" i="3"/>
  <c r="BJ242" i="3"/>
  <c r="BK242" i="3"/>
  <c r="BI254" i="3"/>
  <c r="BL254" i="3" s="1"/>
  <c r="BK191" i="3"/>
  <c r="BL191" i="3" s="1"/>
  <c r="BJ208" i="3"/>
  <c r="BK208" i="3"/>
  <c r="BJ230" i="3"/>
  <c r="BK230" i="3"/>
  <c r="BK214" i="3"/>
  <c r="BL214" i="3" s="1"/>
  <c r="BK164" i="3"/>
  <c r="BL164" i="3" s="1"/>
  <c r="BU155" i="3"/>
  <c r="BK140" i="3"/>
  <c r="BJ140" i="3"/>
  <c r="BI140" i="3"/>
  <c r="BK216" i="3"/>
  <c r="BJ216" i="3"/>
  <c r="BI111" i="3"/>
  <c r="BI146" i="3"/>
  <c r="BK107" i="3"/>
  <c r="BL107" i="3" s="1"/>
  <c r="BV107" i="3" s="1"/>
  <c r="BU135" i="3"/>
  <c r="BK101" i="3"/>
  <c r="BL101" i="3" s="1"/>
  <c r="BV101" i="3" s="1"/>
  <c r="BI67" i="3"/>
  <c r="BK103" i="3"/>
  <c r="BL103" i="3" s="1"/>
  <c r="BV103" i="3" s="1"/>
  <c r="BI97" i="3"/>
  <c r="BK55" i="3"/>
  <c r="BL55" i="3" s="1"/>
  <c r="BV55" i="3" s="1"/>
  <c r="BK36" i="3"/>
  <c r="BL36" i="3" s="1"/>
  <c r="BK8" i="3"/>
  <c r="BL8" i="3" s="1"/>
  <c r="BV8" i="3" s="1"/>
  <c r="BK28" i="3"/>
  <c r="BL28" i="3" s="1"/>
  <c r="BK148" i="3"/>
  <c r="BL148" i="3" s="1"/>
  <c r="BK53" i="3"/>
  <c r="BL53" i="3" s="1"/>
  <c r="BV53" i="3" s="1"/>
  <c r="BK180" i="3"/>
  <c r="BL180" i="3" s="1"/>
  <c r="BV180" i="3" s="1"/>
  <c r="BK250" i="3"/>
  <c r="BL250" i="3" s="1"/>
  <c r="BK240" i="3"/>
  <c r="BL240" i="3" s="1"/>
  <c r="BV240" i="3" s="1"/>
  <c r="BK281" i="3"/>
  <c r="BL281" i="3" s="1"/>
  <c r="BV281" i="3" s="1"/>
  <c r="BK312" i="3"/>
  <c r="BL312" i="3" s="1"/>
  <c r="BK60" i="3"/>
  <c r="BJ60" i="3"/>
  <c r="BU27" i="3"/>
  <c r="BK59" i="3"/>
  <c r="BL59" i="3" s="1"/>
  <c r="BV59" i="3" s="1"/>
  <c r="BK6" i="3"/>
  <c r="BK27" i="3"/>
  <c r="BL27" i="3" s="1"/>
  <c r="BK302" i="3"/>
  <c r="BL302" i="3" s="1"/>
  <c r="BV302" i="3" s="1"/>
  <c r="BK279" i="3"/>
  <c r="BL279" i="3" s="1"/>
  <c r="BK187" i="3"/>
  <c r="BL187" i="3" s="1"/>
  <c r="BV187" i="3" s="1"/>
  <c r="BK203" i="3"/>
  <c r="BL203" i="3" s="1"/>
  <c r="BV203" i="3" s="1"/>
  <c r="BK171" i="3"/>
  <c r="BL171" i="3" s="1"/>
  <c r="BJ258" i="3"/>
  <c r="BK258" i="3"/>
  <c r="BK108" i="3"/>
  <c r="BJ108" i="3"/>
  <c r="BK176" i="3"/>
  <c r="BL176" i="3" s="1"/>
  <c r="BV176" i="3" s="1"/>
  <c r="BK159" i="3"/>
  <c r="BL159" i="3" s="1"/>
  <c r="BV159" i="3" s="1"/>
  <c r="BK125" i="3"/>
  <c r="BK139" i="3"/>
  <c r="BL139" i="3" s="1"/>
  <c r="BV139" i="3" s="1"/>
  <c r="BJ99" i="3"/>
  <c r="BK99" i="3"/>
  <c r="BK127" i="3"/>
  <c r="BJ127" i="3"/>
  <c r="BK100" i="3"/>
  <c r="BJ100" i="3"/>
  <c r="BK134" i="3"/>
  <c r="BL134" i="3" s="1"/>
  <c r="BV134" i="3" s="1"/>
  <c r="BK113" i="3"/>
  <c r="BL113" i="3" s="1"/>
  <c r="BK82" i="3"/>
  <c r="BJ82" i="3"/>
  <c r="BK72" i="3"/>
  <c r="BJ72" i="3"/>
  <c r="BJ91" i="3"/>
  <c r="BK91" i="3"/>
  <c r="BK64" i="3"/>
  <c r="BJ64" i="3"/>
  <c r="BK38" i="3"/>
  <c r="BL38" i="3" s="1"/>
  <c r="BK145" i="3"/>
  <c r="BL145" i="3" s="1"/>
  <c r="BK70" i="3"/>
  <c r="BL70" i="3" s="1"/>
  <c r="BV70" i="3" s="1"/>
  <c r="BK144" i="3"/>
  <c r="BL144" i="3" s="1"/>
  <c r="BV144" i="3" s="1"/>
  <c r="BK186" i="3"/>
  <c r="BL186" i="3" s="1"/>
  <c r="BV186" i="3" s="1"/>
  <c r="BK249" i="3"/>
  <c r="BL249" i="3" s="1"/>
  <c r="BV249" i="3" s="1"/>
  <c r="BK291" i="3"/>
  <c r="BL291" i="3" s="1"/>
  <c r="BK333" i="3"/>
  <c r="BL333" i="3" s="1"/>
  <c r="BK65" i="3"/>
  <c r="BL65" i="3" s="1"/>
  <c r="BV65" i="3" s="1"/>
  <c r="BK24" i="3"/>
  <c r="BL24" i="3" s="1"/>
  <c r="BV24" i="3" s="1"/>
  <c r="BK14" i="3"/>
  <c r="BL14" i="3" s="1"/>
  <c r="BK337" i="3"/>
  <c r="BL337" i="3" s="1"/>
  <c r="BV337" i="3" s="1"/>
  <c r="BK344" i="3"/>
  <c r="BL344" i="3" s="1"/>
  <c r="BV344" i="3" s="1"/>
  <c r="BU318" i="3"/>
  <c r="BJ263" i="3"/>
  <c r="BK263" i="3"/>
  <c r="BK255" i="3"/>
  <c r="BJ255" i="3"/>
  <c r="BK317" i="3"/>
  <c r="BL317" i="3" s="1"/>
  <c r="BV317" i="3" s="1"/>
  <c r="BK329" i="3"/>
  <c r="BL329" i="3" s="1"/>
  <c r="BK306" i="3"/>
  <c r="BL306" i="3" s="1"/>
  <c r="BV306" i="3" s="1"/>
  <c r="BK309" i="3"/>
  <c r="BJ309" i="3"/>
  <c r="BJ304" i="3"/>
  <c r="BK304" i="3"/>
  <c r="BK313" i="3"/>
  <c r="BL313" i="3" s="1"/>
  <c r="BI263" i="3"/>
  <c r="BL263" i="3" s="1"/>
  <c r="BV263" i="3" s="1"/>
  <c r="BJ284" i="3"/>
  <c r="BK284" i="3"/>
  <c r="BI255" i="3"/>
  <c r="BJ262" i="3"/>
  <c r="BK262" i="3"/>
  <c r="BK237" i="3"/>
  <c r="BU275" i="3"/>
  <c r="BK260" i="3"/>
  <c r="BL260" i="3" s="1"/>
  <c r="BV260" i="3" s="1"/>
  <c r="BK246" i="3"/>
  <c r="BL246" i="3" s="1"/>
  <c r="BV246" i="3" s="1"/>
  <c r="BK223" i="3"/>
  <c r="BJ223" i="3"/>
  <c r="BK226" i="3"/>
  <c r="BL226" i="3" s="1"/>
  <c r="BV226" i="3" s="1"/>
  <c r="BJ200" i="3"/>
  <c r="BK200" i="3"/>
  <c r="BK207" i="3"/>
  <c r="BL207" i="3" s="1"/>
  <c r="BV207" i="3" s="1"/>
  <c r="BK199" i="3"/>
  <c r="BL199" i="3" s="1"/>
  <c r="BV199" i="3" s="1"/>
  <c r="BK167" i="3"/>
  <c r="BL167" i="3" s="1"/>
  <c r="BV167" i="3" s="1"/>
  <c r="BK213" i="3"/>
  <c r="BJ213" i="3"/>
  <c r="BI258" i="3"/>
  <c r="BK197" i="3"/>
  <c r="BJ197" i="3"/>
  <c r="BK264" i="3"/>
  <c r="BL264" i="3" s="1"/>
  <c r="BV264" i="3" s="1"/>
  <c r="BK130" i="3"/>
  <c r="BJ130" i="3"/>
  <c r="BJ177" i="3"/>
  <c r="BK177" i="3"/>
  <c r="BK158" i="3"/>
  <c r="BL158" i="3" s="1"/>
  <c r="BI99" i="3"/>
  <c r="BI127" i="3"/>
  <c r="BJ92" i="3"/>
  <c r="BK92" i="3"/>
  <c r="BK98" i="3"/>
  <c r="BJ98" i="3"/>
  <c r="BK122" i="3"/>
  <c r="BL122" i="3" s="1"/>
  <c r="BV122" i="3" s="1"/>
  <c r="BK87" i="3"/>
  <c r="BL87" i="3" s="1"/>
  <c r="BK78" i="3"/>
  <c r="BL78" i="3" s="1"/>
  <c r="BK66" i="3"/>
  <c r="BL66" i="3" s="1"/>
  <c r="BV66" i="3" s="1"/>
  <c r="BK89" i="3"/>
  <c r="BL89" i="3" s="1"/>
  <c r="BK48" i="3"/>
  <c r="BL48" i="3" s="1"/>
  <c r="BV48" i="3" s="1"/>
  <c r="BI100" i="3"/>
  <c r="BK46" i="3"/>
  <c r="BL46" i="3" s="1"/>
  <c r="BK29" i="3"/>
  <c r="BL29" i="3" s="1"/>
  <c r="BI91" i="3"/>
  <c r="BI64" i="3"/>
  <c r="BK35" i="3"/>
  <c r="BJ35" i="3"/>
  <c r="BK40" i="3"/>
  <c r="BL40" i="3" s="1"/>
  <c r="BK129" i="3"/>
  <c r="BL129" i="3" s="1"/>
  <c r="BK93" i="3"/>
  <c r="BL93" i="3" s="1"/>
  <c r="BV93" i="3" s="1"/>
  <c r="BK235" i="3"/>
  <c r="BL235" i="3" s="1"/>
  <c r="BV235" i="3" s="1"/>
  <c r="BK194" i="3"/>
  <c r="BL194" i="3" s="1"/>
  <c r="BV194" i="3" s="1"/>
  <c r="BK248" i="3"/>
  <c r="BL248" i="3" s="1"/>
  <c r="BV248" i="3" s="1"/>
  <c r="BK314" i="3"/>
  <c r="BL314" i="3" s="1"/>
  <c r="BV314" i="3" s="1"/>
  <c r="BK349" i="3"/>
  <c r="BL349" i="3" s="1"/>
  <c r="BK34" i="3"/>
  <c r="BL34" i="3" s="1"/>
  <c r="BV34" i="3" s="1"/>
  <c r="BK50" i="3"/>
  <c r="BL50" i="3" s="1"/>
  <c r="BV50" i="3" s="1"/>
  <c r="BK18" i="3"/>
  <c r="BL18" i="3" s="1"/>
  <c r="BV18" i="3" s="1"/>
  <c r="BK26" i="3"/>
  <c r="BL26" i="3" s="1"/>
  <c r="BK9" i="3"/>
  <c r="BL9" i="3" s="1"/>
  <c r="BV9" i="3" s="1"/>
  <c r="BK21" i="3"/>
  <c r="BL21" i="3" s="1"/>
  <c r="BK22" i="3"/>
  <c r="BL22" i="3" s="1"/>
  <c r="BK30" i="3"/>
  <c r="BL30" i="3" s="1"/>
  <c r="BV30" i="3" s="1"/>
  <c r="BK45" i="3"/>
  <c r="BL45" i="3" s="1"/>
  <c r="BK353" i="3"/>
  <c r="BL353" i="3" s="1"/>
  <c r="BK298" i="3"/>
  <c r="BL298" i="3" s="1"/>
  <c r="BV298" i="3" s="1"/>
  <c r="BK296" i="3"/>
  <c r="BL296" i="3" s="1"/>
  <c r="BJ288" i="3"/>
  <c r="BK288" i="3"/>
  <c r="BK273" i="3"/>
  <c r="BJ273" i="3"/>
  <c r="BK336" i="3"/>
  <c r="BL336" i="3" s="1"/>
  <c r="BK334" i="3"/>
  <c r="BL334" i="3" s="1"/>
  <c r="BK358" i="3"/>
  <c r="BL358" i="3" s="1"/>
  <c r="BV358" i="3" s="1"/>
  <c r="BK327" i="3"/>
  <c r="BL327" i="3" s="1"/>
  <c r="BV327" i="3" s="1"/>
  <c r="BK360" i="3"/>
  <c r="BL360" i="3" s="1"/>
  <c r="BU326" i="3"/>
  <c r="BI272" i="3"/>
  <c r="BK318" i="3"/>
  <c r="BL318" i="3" s="1"/>
  <c r="BI304" i="3"/>
  <c r="BL304" i="3" s="1"/>
  <c r="BV304" i="3" s="1"/>
  <c r="BK308" i="3"/>
  <c r="BJ308" i="3"/>
  <c r="BK278" i="3"/>
  <c r="BL278" i="3" s="1"/>
  <c r="BK276" i="3"/>
  <c r="BL276" i="3" s="1"/>
  <c r="BV276" i="3" s="1"/>
  <c r="BI284" i="3"/>
  <c r="BI283" i="3"/>
  <c r="BL283" i="3" s="1"/>
  <c r="BV283" i="3" s="1"/>
  <c r="BI262" i="3"/>
  <c r="BL262" i="3" s="1"/>
  <c r="BV262" i="3" s="1"/>
  <c r="BK261" i="3"/>
  <c r="BL261" i="3" s="1"/>
  <c r="BK243" i="3"/>
  <c r="BJ243" i="3"/>
  <c r="BI193" i="3"/>
  <c r="BI200" i="3"/>
  <c r="BL200" i="3" s="1"/>
  <c r="BK218" i="3"/>
  <c r="BL218" i="3" s="1"/>
  <c r="BK195" i="3"/>
  <c r="BL195" i="3" s="1"/>
  <c r="BJ184" i="3"/>
  <c r="BK184" i="3"/>
  <c r="BI213" i="3"/>
  <c r="BL213" i="3" s="1"/>
  <c r="BV213" i="3" s="1"/>
  <c r="BK206" i="3"/>
  <c r="BL206" i="3" s="1"/>
  <c r="BK190" i="3"/>
  <c r="BL190" i="3" s="1"/>
  <c r="BK196" i="3"/>
  <c r="BL196" i="3" s="1"/>
  <c r="BK173" i="3"/>
  <c r="BJ173" i="3"/>
  <c r="BK154" i="3"/>
  <c r="BL154" i="3" s="1"/>
  <c r="BK133" i="3"/>
  <c r="BL133" i="3" s="1"/>
  <c r="BV133" i="3" s="1"/>
  <c r="BI177" i="3"/>
  <c r="BL177" i="3" s="1"/>
  <c r="BV177" i="3" s="1"/>
  <c r="BU158" i="3"/>
  <c r="BK183" i="3"/>
  <c r="BL183" i="3" s="1"/>
  <c r="BI92" i="3"/>
  <c r="BK121" i="3"/>
  <c r="BL121" i="3" s="1"/>
  <c r="BV121" i="3" s="1"/>
  <c r="BK102" i="3"/>
  <c r="BL102" i="3" s="1"/>
  <c r="BK150" i="3"/>
  <c r="BL150" i="3" s="1"/>
  <c r="BV150" i="3" s="1"/>
  <c r="BJ84" i="3"/>
  <c r="BK84" i="3"/>
  <c r="BK63" i="3"/>
  <c r="BL63" i="3" s="1"/>
  <c r="BV63" i="3" s="1"/>
  <c r="BK41" i="3"/>
  <c r="BJ41" i="3"/>
  <c r="BK81" i="3"/>
  <c r="BL81" i="3" s="1"/>
  <c r="BV81" i="3" s="1"/>
  <c r="BU89" i="3"/>
  <c r="BK32" i="3"/>
  <c r="BJ32" i="3"/>
  <c r="BK95" i="3"/>
  <c r="BL95" i="3" s="1"/>
  <c r="BV95" i="3" s="1"/>
  <c r="BK135" i="3"/>
  <c r="BL135" i="3" s="1"/>
  <c r="BK110" i="3"/>
  <c r="BK155" i="3"/>
  <c r="BL155" i="3" s="1"/>
  <c r="BV155" i="3" s="1"/>
  <c r="BK120" i="3"/>
  <c r="BL120" i="3" s="1"/>
  <c r="BV120" i="3" s="1"/>
  <c r="BK153" i="3"/>
  <c r="BL153" i="3" s="1"/>
  <c r="BV153" i="3" s="1"/>
  <c r="BK202" i="3"/>
  <c r="BL202" i="3" s="1"/>
  <c r="BV202" i="3" s="1"/>
  <c r="BK227" i="3"/>
  <c r="BL227" i="3" s="1"/>
  <c r="BK320" i="3"/>
  <c r="BL320" i="3" s="1"/>
  <c r="BK335" i="3"/>
  <c r="BL335" i="3" s="1"/>
  <c r="BV335" i="3" s="1"/>
  <c r="BK39" i="3"/>
  <c r="BL39" i="3" s="1"/>
  <c r="BK17" i="3"/>
  <c r="BJ17" i="3"/>
  <c r="BK47" i="3"/>
  <c r="BL47" i="3" s="1"/>
  <c r="BL324" i="3"/>
  <c r="BV324" i="3" s="1"/>
  <c r="BJ332" i="3"/>
  <c r="BK332" i="3"/>
  <c r="BK355" i="3"/>
  <c r="BL355" i="3" s="1"/>
  <c r="BK338" i="3"/>
  <c r="BL338" i="3" s="1"/>
  <c r="BV338" i="3" s="1"/>
  <c r="BI323" i="3"/>
  <c r="BL323" i="3" s="1"/>
  <c r="BV323" i="3" s="1"/>
  <c r="BJ348" i="3"/>
  <c r="BK348" i="3"/>
  <c r="BL316" i="3"/>
  <c r="BJ301" i="3"/>
  <c r="BK301" i="3"/>
  <c r="BK300" i="3"/>
  <c r="BJ300" i="3"/>
  <c r="BK292" i="3"/>
  <c r="BJ292" i="3"/>
  <c r="BJ315" i="3"/>
  <c r="BK315" i="3"/>
  <c r="BK270" i="3"/>
  <c r="BK280" i="3"/>
  <c r="BL280" i="3" s="1"/>
  <c r="BV280" i="3" s="1"/>
  <c r="BK236" i="3"/>
  <c r="BL236" i="3" s="1"/>
  <c r="BV236" i="3" s="1"/>
  <c r="BK259" i="3"/>
  <c r="BL259" i="3" s="1"/>
  <c r="BK238" i="3"/>
  <c r="BL238" i="3" s="1"/>
  <c r="BJ217" i="3"/>
  <c r="BK217" i="3"/>
  <c r="BK231" i="3"/>
  <c r="BJ231" i="3"/>
  <c r="BI231" i="3"/>
  <c r="BJ204" i="3"/>
  <c r="BK204" i="3"/>
  <c r="BK182" i="3"/>
  <c r="BL182" i="3" s="1"/>
  <c r="BJ161" i="3"/>
  <c r="BK161" i="3"/>
  <c r="BK222" i="3"/>
  <c r="BL222" i="3" s="1"/>
  <c r="BV222" i="3" s="1"/>
  <c r="BK189" i="3"/>
  <c r="BJ189" i="3"/>
  <c r="BI242" i="3"/>
  <c r="BK169" i="3"/>
  <c r="BL169" i="3" s="1"/>
  <c r="BV169" i="3" s="1"/>
  <c r="BJ169" i="3"/>
  <c r="BK160" i="3"/>
  <c r="BL160" i="3" s="1"/>
  <c r="BV160" i="3" s="1"/>
  <c r="BK137" i="3"/>
  <c r="BL137" i="3" s="1"/>
  <c r="BV137" i="3" s="1"/>
  <c r="BK188" i="3"/>
  <c r="BL188" i="3" s="1"/>
  <c r="BV188" i="3" s="1"/>
  <c r="BL152" i="3"/>
  <c r="BV152" i="3" s="1"/>
  <c r="BL117" i="3"/>
  <c r="BV117" i="3" s="1"/>
  <c r="BJ157" i="3"/>
  <c r="BK157" i="3"/>
  <c r="BL157" i="3" s="1"/>
  <c r="BV157" i="3" s="1"/>
  <c r="BK174" i="3"/>
  <c r="BL174" i="3" s="1"/>
  <c r="BV174" i="3" s="1"/>
  <c r="BK168" i="3"/>
  <c r="BL168" i="3" s="1"/>
  <c r="BV168" i="3" s="1"/>
  <c r="BI130" i="3"/>
  <c r="BJ83" i="3"/>
  <c r="BK83" i="3"/>
  <c r="BK124" i="3"/>
  <c r="BJ124" i="3"/>
  <c r="BK119" i="3"/>
  <c r="BJ119" i="3"/>
  <c r="BI84" i="3"/>
  <c r="BK90" i="3"/>
  <c r="BJ90" i="3"/>
  <c r="BK13" i="3"/>
  <c r="BL13" i="3" s="1"/>
  <c r="BV13" i="3" s="1"/>
  <c r="BK85" i="3"/>
  <c r="BL85" i="3" s="1"/>
  <c r="BV85" i="3" s="1"/>
  <c r="BK12" i="3"/>
  <c r="BJ12" i="3"/>
  <c r="BK44" i="3"/>
  <c r="BL44" i="3" s="1"/>
  <c r="BV44" i="3" s="1"/>
  <c r="BK151" i="3"/>
  <c r="BL151" i="3" s="1"/>
  <c r="BV151" i="3" s="1"/>
  <c r="BK115" i="3"/>
  <c r="BL115" i="3" s="1"/>
  <c r="BV115" i="3" s="1"/>
  <c r="BK165" i="3"/>
  <c r="BL165" i="3" s="1"/>
  <c r="BV165" i="3" s="1"/>
  <c r="BK156" i="3"/>
  <c r="BK241" i="3"/>
  <c r="BL241" i="3" s="1"/>
  <c r="BV241" i="3" s="1"/>
  <c r="BK233" i="3"/>
  <c r="BL233" i="3" s="1"/>
  <c r="BV233" i="3" s="1"/>
  <c r="BK297" i="3"/>
  <c r="BL297" i="3" s="1"/>
  <c r="BV297" i="3" s="1"/>
  <c r="BK351" i="3"/>
  <c r="BL351" i="3" s="1"/>
  <c r="BV351" i="3" s="1"/>
  <c r="BJ15" i="3"/>
  <c r="BK15" i="3"/>
  <c r="BK109" i="3"/>
  <c r="BL109" i="3" s="1"/>
  <c r="BV109" i="3" s="1"/>
  <c r="BJ71" i="3"/>
  <c r="BK71" i="3"/>
  <c r="BK23" i="3"/>
  <c r="BL23" i="3" s="1"/>
  <c r="BK5" i="3"/>
  <c r="BL5" i="3" s="1"/>
  <c r="BU45" i="3"/>
  <c r="BK307" i="3"/>
  <c r="BL307" i="3" s="1"/>
  <c r="BV307" i="3" s="1"/>
  <c r="BK287" i="3"/>
  <c r="BL287" i="3" s="1"/>
  <c r="BK253" i="3"/>
  <c r="BL253" i="3" s="1"/>
  <c r="BV253" i="3" s="1"/>
  <c r="BK252" i="3"/>
  <c r="BL252" i="3" s="1"/>
  <c r="BV252" i="3" s="1"/>
  <c r="BK268" i="3"/>
  <c r="BL268" i="3" s="1"/>
  <c r="BK209" i="3"/>
  <c r="BJ209" i="3"/>
  <c r="BK211" i="3"/>
  <c r="BL211" i="3" s="1"/>
  <c r="BV211" i="3" s="1"/>
  <c r="BK234" i="3"/>
  <c r="BJ234" i="3"/>
  <c r="BK220" i="3"/>
  <c r="BL220" i="3" s="1"/>
  <c r="BK205" i="3"/>
  <c r="BJ205" i="3"/>
  <c r="BK221" i="3"/>
  <c r="BL221" i="3" s="1"/>
  <c r="BV221" i="3" s="1"/>
  <c r="BK215" i="3"/>
  <c r="BL215" i="3" s="1"/>
  <c r="BV215" i="3" s="1"/>
  <c r="BK181" i="3"/>
  <c r="BJ181" i="3"/>
  <c r="BJ172" i="3"/>
  <c r="BK172" i="3"/>
  <c r="BL149" i="3"/>
  <c r="BV149" i="3" s="1"/>
  <c r="BL110" i="3"/>
  <c r="BV110" i="3" s="1"/>
  <c r="BK175" i="3"/>
  <c r="BL175" i="3" s="1"/>
  <c r="BV175" i="3" s="1"/>
  <c r="BI223" i="3"/>
  <c r="BK131" i="3"/>
  <c r="BL131" i="3" s="1"/>
  <c r="BV131" i="3" s="1"/>
  <c r="BK68" i="3"/>
  <c r="BJ68" i="3"/>
  <c r="BK116" i="3"/>
  <c r="BJ116" i="3"/>
  <c r="BJ43" i="3"/>
  <c r="BK43" i="3"/>
  <c r="BK76" i="3"/>
  <c r="BJ76" i="3"/>
  <c r="BK58" i="3"/>
  <c r="BL58" i="3" s="1"/>
  <c r="BV58" i="3" s="1"/>
  <c r="BK51" i="3"/>
  <c r="BL51" i="3" s="1"/>
  <c r="BK105" i="3"/>
  <c r="BL105" i="3" s="1"/>
  <c r="BV105" i="3" s="1"/>
  <c r="BK57" i="3"/>
  <c r="BL57" i="3" s="1"/>
  <c r="BV57" i="3" s="1"/>
  <c r="BK25" i="3"/>
  <c r="BL25" i="3" s="1"/>
  <c r="BV25" i="3" s="1"/>
  <c r="BK61" i="3"/>
  <c r="BL61" i="3" s="1"/>
  <c r="BV61" i="3" s="1"/>
  <c r="BK69" i="3"/>
  <c r="BL69" i="3" s="1"/>
  <c r="BV69" i="3" s="1"/>
  <c r="BK77" i="3"/>
  <c r="BL77" i="3" s="1"/>
  <c r="BV77" i="3" s="1"/>
  <c r="BK128" i="3"/>
  <c r="BL128" i="3" s="1"/>
  <c r="BV128" i="3" s="1"/>
  <c r="BK136" i="3"/>
  <c r="BL136" i="3" s="1"/>
  <c r="BV136" i="3" s="1"/>
  <c r="BK212" i="3"/>
  <c r="BL212" i="3" s="1"/>
  <c r="BV212" i="3" s="1"/>
  <c r="BK271" i="3"/>
  <c r="BL271" i="3" s="1"/>
  <c r="BV271" i="3" s="1"/>
  <c r="BK359" i="3"/>
  <c r="BL359" i="3" s="1"/>
  <c r="BV359" i="3" s="1"/>
  <c r="BK341" i="3"/>
  <c r="BL341" i="3" s="1"/>
  <c r="BV341" i="3" s="1"/>
  <c r="BV254" i="3" l="1"/>
  <c r="BV138" i="3"/>
  <c r="BV220" i="3"/>
  <c r="BL90" i="3"/>
  <c r="BV90" i="3" s="1"/>
  <c r="BL83" i="3"/>
  <c r="BV83" i="3" s="1"/>
  <c r="BV316" i="3"/>
  <c r="BL32" i="3"/>
  <c r="BV32" i="3" s="1"/>
  <c r="BV145" i="3"/>
  <c r="BL97" i="3"/>
  <c r="BV97" i="3" s="1"/>
  <c r="BV214" i="3"/>
  <c r="BV54" i="3"/>
  <c r="BV49" i="3"/>
  <c r="BV147" i="3"/>
  <c r="BL127" i="3"/>
  <c r="BV127" i="3" s="1"/>
  <c r="BV354" i="3"/>
  <c r="BV293" i="3"/>
  <c r="BV290" i="3"/>
  <c r="BV162" i="3"/>
  <c r="BV360" i="3"/>
  <c r="BL352" i="3"/>
  <c r="BV352" i="3" s="1"/>
  <c r="BV170" i="3"/>
  <c r="BL300" i="3"/>
  <c r="BV300" i="3" s="1"/>
  <c r="BV190" i="3"/>
  <c r="BV278" i="3"/>
  <c r="BV29" i="3"/>
  <c r="BV355" i="3"/>
  <c r="BV279" i="3"/>
  <c r="BV294" i="3"/>
  <c r="BV114" i="3"/>
  <c r="BV179" i="3"/>
  <c r="BV51" i="3"/>
  <c r="BV22" i="3"/>
  <c r="BV94" i="3"/>
  <c r="BL217" i="3"/>
  <c r="BV217" i="3" s="1"/>
  <c r="BL292" i="3"/>
  <c r="BV292" i="3" s="1"/>
  <c r="BL348" i="3"/>
  <c r="BV348" i="3" s="1"/>
  <c r="BL17" i="3"/>
  <c r="BV17" i="3" s="1"/>
  <c r="BV171" i="3"/>
  <c r="BL67" i="3"/>
  <c r="BV67" i="3" s="1"/>
  <c r="BV196" i="3"/>
  <c r="BV291" i="3"/>
  <c r="BV132" i="3"/>
  <c r="BV259" i="3"/>
  <c r="BV183" i="3"/>
  <c r="BV296" i="3"/>
  <c r="BV26" i="3"/>
  <c r="BL243" i="3"/>
  <c r="BV243" i="3" s="1"/>
  <c r="BL308" i="3"/>
  <c r="BV308" i="3" s="1"/>
  <c r="BV46" i="3"/>
  <c r="BV191" i="3"/>
  <c r="BV303" i="3"/>
  <c r="BL205" i="3"/>
  <c r="BV205" i="3" s="1"/>
  <c r="BV268" i="3"/>
  <c r="BV334" i="3"/>
  <c r="BV129" i="3"/>
  <c r="BL72" i="3"/>
  <c r="BV72" i="3" s="1"/>
  <c r="BV266" i="3"/>
  <c r="BL251" i="3"/>
  <c r="BV251" i="3" s="1"/>
  <c r="BL356" i="3"/>
  <c r="BV356" i="3" s="1"/>
  <c r="BV227" i="3"/>
  <c r="BL184" i="3"/>
  <c r="BV184" i="3" s="1"/>
  <c r="BV336" i="3"/>
  <c r="BV40" i="3"/>
  <c r="BL273" i="3"/>
  <c r="BV273" i="3" s="1"/>
  <c r="BL6" i="3"/>
  <c r="BV6" i="3" s="1"/>
  <c r="BV250" i="3"/>
  <c r="BL76" i="3"/>
  <c r="BV76" i="3" s="1"/>
  <c r="BV238" i="3"/>
  <c r="BL41" i="3"/>
  <c r="BV41" i="3" s="1"/>
  <c r="BL288" i="3"/>
  <c r="BV288" i="3" s="1"/>
  <c r="BL64" i="3"/>
  <c r="BV64" i="3" s="1"/>
  <c r="BV333" i="3"/>
  <c r="BL88" i="3"/>
  <c r="BV88" i="3" s="1"/>
  <c r="BL192" i="3"/>
  <c r="BV192" i="3" s="1"/>
  <c r="BL223" i="3"/>
  <c r="BV223" i="3" s="1"/>
  <c r="BL91" i="3"/>
  <c r="BV91" i="3" s="1"/>
  <c r="BL124" i="3"/>
  <c r="BV124" i="3" s="1"/>
  <c r="BV206" i="3"/>
  <c r="BL255" i="3"/>
  <c r="BV255" i="3" s="1"/>
  <c r="BL309" i="3"/>
  <c r="BV309" i="3" s="1"/>
  <c r="BL208" i="3"/>
  <c r="BV208" i="3" s="1"/>
  <c r="BL285" i="3"/>
  <c r="BV285" i="3" s="1"/>
  <c r="BL31" i="3"/>
  <c r="BV31" i="3" s="1"/>
  <c r="BV339" i="3"/>
  <c r="BL270" i="3"/>
  <c r="BV270" i="3" s="1"/>
  <c r="BL332" i="3"/>
  <c r="BV332" i="3" s="1"/>
  <c r="BL98" i="3"/>
  <c r="BV98" i="3" s="1"/>
  <c r="BV36" i="3"/>
  <c r="BL247" i="3"/>
  <c r="BV247" i="3" s="1"/>
  <c r="BV346" i="3"/>
  <c r="BV14" i="3"/>
  <c r="BL116" i="3"/>
  <c r="BV116" i="3" s="1"/>
  <c r="BL71" i="3"/>
  <c r="BV71" i="3" s="1"/>
  <c r="BL173" i="3"/>
  <c r="BV173" i="3" s="1"/>
  <c r="BV261" i="3"/>
  <c r="BL100" i="3"/>
  <c r="BV100" i="3" s="1"/>
  <c r="BL311" i="3"/>
  <c r="BV311" i="3" s="1"/>
  <c r="BV287" i="3"/>
  <c r="BV39" i="3"/>
  <c r="BV349" i="3"/>
  <c r="BL92" i="3"/>
  <c r="BV92" i="3" s="1"/>
  <c r="BL75" i="3"/>
  <c r="BV75" i="3" s="1"/>
  <c r="BL340" i="3"/>
  <c r="BV340" i="3" s="1"/>
  <c r="BV275" i="3"/>
  <c r="BV229" i="3"/>
  <c r="BL172" i="3"/>
  <c r="BV172" i="3" s="1"/>
  <c r="BL234" i="3"/>
  <c r="BV234" i="3" s="1"/>
  <c r="BL84" i="3"/>
  <c r="BV84" i="3" s="1"/>
  <c r="BL130" i="3"/>
  <c r="BV130" i="3" s="1"/>
  <c r="BV135" i="3"/>
  <c r="BV200" i="3"/>
  <c r="BL197" i="3"/>
  <c r="BV197" i="3" s="1"/>
  <c r="BL141" i="3"/>
  <c r="BV141" i="3" s="1"/>
  <c r="BL181" i="3"/>
  <c r="BV181" i="3" s="1"/>
  <c r="BV320" i="3"/>
  <c r="BV21" i="3"/>
  <c r="BV78" i="3"/>
  <c r="BL111" i="3"/>
  <c r="BV111" i="3" s="1"/>
  <c r="BL326" i="3"/>
  <c r="BV326" i="3" s="1"/>
  <c r="BL209" i="3"/>
  <c r="BV209" i="3" s="1"/>
  <c r="BL12" i="3"/>
  <c r="BV12" i="3" s="1"/>
  <c r="BV87" i="3"/>
  <c r="BL82" i="3"/>
  <c r="BV82" i="3" s="1"/>
  <c r="BL216" i="3"/>
  <c r="BV216" i="3" s="1"/>
  <c r="BL244" i="3"/>
  <c r="BV244" i="3" s="1"/>
  <c r="BL265" i="3"/>
  <c r="BV265" i="3" s="1"/>
  <c r="BL224" i="3"/>
  <c r="BV224" i="3" s="1"/>
  <c r="BL305" i="3"/>
  <c r="BV305" i="3" s="1"/>
  <c r="BV277" i="3"/>
  <c r="BV319" i="3"/>
  <c r="BV163" i="3"/>
  <c r="BL60" i="3"/>
  <c r="BV60" i="3" s="1"/>
  <c r="BV148" i="3"/>
  <c r="BL267" i="3"/>
  <c r="BV267" i="3" s="1"/>
  <c r="BL143" i="3"/>
  <c r="BV143" i="3" s="1"/>
  <c r="BL33" i="3"/>
  <c r="BV33" i="3" s="1"/>
  <c r="BV23" i="3"/>
  <c r="BL301" i="3"/>
  <c r="BV301" i="3" s="1"/>
  <c r="BL99" i="3"/>
  <c r="BV99" i="3" s="1"/>
  <c r="BV329" i="3"/>
  <c r="BL125" i="3"/>
  <c r="BV125" i="3" s="1"/>
  <c r="BL230" i="3"/>
  <c r="BV230" i="3" s="1"/>
  <c r="BL239" i="3"/>
  <c r="BV239" i="3" s="1"/>
  <c r="BV113" i="3"/>
  <c r="BL68" i="3"/>
  <c r="BV68" i="3" s="1"/>
  <c r="BL119" i="3"/>
  <c r="BV119" i="3" s="1"/>
  <c r="BL161" i="3"/>
  <c r="BV161" i="3" s="1"/>
  <c r="BL315" i="3"/>
  <c r="BV315" i="3" s="1"/>
  <c r="BV158" i="3"/>
  <c r="BL237" i="3"/>
  <c r="BV237" i="3" s="1"/>
  <c r="BV313" i="3"/>
  <c r="BL140" i="3"/>
  <c r="BV140" i="3" s="1"/>
  <c r="BL16" i="3"/>
  <c r="BV16" i="3" s="1"/>
  <c r="BL166" i="3"/>
  <c r="BV166" i="3" s="1"/>
  <c r="BL20" i="3"/>
  <c r="BV20" i="3" s="1"/>
  <c r="BL201" i="3"/>
  <c r="BV201" i="3" s="1"/>
  <c r="BV345" i="3"/>
  <c r="BV154" i="3"/>
  <c r="BL156" i="3"/>
  <c r="BV156" i="3" s="1"/>
  <c r="BV182" i="3"/>
  <c r="BV195" i="3"/>
  <c r="BV318" i="3"/>
  <c r="BV353" i="3"/>
  <c r="BV28" i="3"/>
  <c r="BV347" i="3"/>
  <c r="BL56" i="3"/>
  <c r="BV56" i="3" s="1"/>
  <c r="BV218" i="3"/>
  <c r="BL272" i="3"/>
  <c r="BV272" i="3" s="1"/>
  <c r="BV45" i="3"/>
  <c r="BV312" i="3"/>
  <c r="BV102" i="3"/>
  <c r="BL15" i="3"/>
  <c r="BV15" i="3" s="1"/>
  <c r="BL242" i="3"/>
  <c r="BV242" i="3" s="1"/>
  <c r="BL204" i="3"/>
  <c r="BV204" i="3" s="1"/>
  <c r="BV47" i="3"/>
  <c r="BL284" i="3"/>
  <c r="BV284" i="3" s="1"/>
  <c r="BL35" i="3"/>
  <c r="BV35" i="3" s="1"/>
  <c r="BV38" i="3"/>
  <c r="BL108" i="3"/>
  <c r="BV108" i="3" s="1"/>
  <c r="BV27" i="3"/>
  <c r="BL185" i="3"/>
  <c r="BV185" i="3" s="1"/>
  <c r="BV142" i="3"/>
  <c r="BV73" i="3"/>
  <c r="BV104" i="3"/>
  <c r="BV126" i="3"/>
  <c r="BV219" i="3"/>
  <c r="BV342" i="3"/>
  <c r="BL43" i="3"/>
  <c r="BV43" i="3" s="1"/>
  <c r="BL189" i="3"/>
  <c r="BV189" i="3" s="1"/>
  <c r="BL231" i="3"/>
  <c r="BV231" i="3" s="1"/>
  <c r="BL193" i="3"/>
  <c r="BV193" i="3" s="1"/>
  <c r="BV89" i="3"/>
  <c r="BL258" i="3"/>
  <c r="BV258" i="3" s="1"/>
  <c r="BL146" i="3"/>
  <c r="BV146" i="3" s="1"/>
  <c r="BV164" i="3"/>
  <c r="BV225" i="3"/>
  <c r="BV5" i="3"/>
</calcChain>
</file>

<file path=xl/sharedStrings.xml><?xml version="1.0" encoding="utf-8"?>
<sst xmlns="http://schemas.openxmlformats.org/spreadsheetml/2006/main" count="1394" uniqueCount="1017">
  <si>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</si>
  <si>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</si>
  <si>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</si>
  <si>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</si>
  <si>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</si>
  <si>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PAO TOLA</t>
  </si>
  <si>
    <t>1999-10-20</t>
  </si>
  <si>
    <t>LIM MY</t>
  </si>
  <si>
    <t>1977-08-11</t>
  </si>
  <si>
    <t>27712171058359យ</t>
  </si>
  <si>
    <t>NHEAN SREYNICH</t>
  </si>
  <si>
    <t>1993-09-08</t>
  </si>
  <si>
    <t>29312171022000ហ</t>
  </si>
  <si>
    <t>SOK SREYLA</t>
  </si>
  <si>
    <t>1994-10-07</t>
  </si>
  <si>
    <t>29410192234569ម</t>
  </si>
  <si>
    <t>ROS KHENG</t>
  </si>
  <si>
    <t>1975-03-01</t>
  </si>
  <si>
    <t>17512171073184ត</t>
  </si>
  <si>
    <t>BUN LIMENG</t>
  </si>
  <si>
    <t>1980-01-01</t>
  </si>
  <si>
    <t>18012171048400ង</t>
  </si>
  <si>
    <t>CHY SAREUN</t>
  </si>
  <si>
    <t>1978-11-20</t>
  </si>
  <si>
    <t>17812171034703ឌ</t>
  </si>
  <si>
    <t>KY SAMAUN</t>
  </si>
  <si>
    <t>1975-02-02</t>
  </si>
  <si>
    <t>17512171060534ដ</t>
  </si>
  <si>
    <t>HEOL SOPHY</t>
  </si>
  <si>
    <t>1988-04-05</t>
  </si>
  <si>
    <t>CHHUM SOMALY</t>
  </si>
  <si>
    <t>2000-06-26</t>
  </si>
  <si>
    <t>20006192082818ណ</t>
  </si>
  <si>
    <t>PHON PISEY</t>
  </si>
  <si>
    <t>1976-07-10</t>
  </si>
  <si>
    <t>27612171071699រ</t>
  </si>
  <si>
    <t>PHON PHIRUN</t>
  </si>
  <si>
    <t>1997-03-03</t>
  </si>
  <si>
    <t>SUON SOK</t>
  </si>
  <si>
    <t>1979-03-02</t>
  </si>
  <si>
    <t>17912171040628ថ</t>
  </si>
  <si>
    <t>SOEUM SUBNE</t>
  </si>
  <si>
    <t>1993-05-15</t>
  </si>
  <si>
    <t>29312171073049ថ</t>
  </si>
  <si>
    <t>ORN SENGYI</t>
  </si>
  <si>
    <t>1999-03-10</t>
  </si>
  <si>
    <t>29911170962159ស</t>
  </si>
  <si>
    <t>ABADILLA GLENDA</t>
  </si>
  <si>
    <t>1971-03-11</t>
  </si>
  <si>
    <t>27112171054972ថ</t>
  </si>
  <si>
    <t>NEY SOKHA</t>
  </si>
  <si>
    <t>1974-07-15</t>
  </si>
  <si>
    <t>17407181521823ទ</t>
  </si>
  <si>
    <t>SIM RAVY</t>
  </si>
  <si>
    <t>1971-04-20</t>
  </si>
  <si>
    <t>27112171058683ន</t>
  </si>
  <si>
    <t>OUM KANITHA</t>
  </si>
  <si>
    <t>2000-05-15</t>
  </si>
  <si>
    <t>20012171040949ជ</t>
  </si>
  <si>
    <t>SAM CHINDA</t>
  </si>
  <si>
    <t>1991-05-16</t>
  </si>
  <si>
    <t>29112171071340ឆ</t>
  </si>
  <si>
    <t>SAM DARA</t>
  </si>
  <si>
    <t>1982-01-05</t>
  </si>
  <si>
    <t>18212171033004ក</t>
  </si>
  <si>
    <t>SRUN KIMHORN</t>
  </si>
  <si>
    <t>1998-03-02</t>
  </si>
  <si>
    <t>29812171034171ណ</t>
  </si>
  <si>
    <t>NEANG SOKHENG</t>
  </si>
  <si>
    <t>1986-01-03</t>
  </si>
  <si>
    <t>28612171073102ឈ</t>
  </si>
  <si>
    <t>SUON SONARY</t>
  </si>
  <si>
    <t>1981-01-10</t>
  </si>
  <si>
    <t>28112171039399ភ</t>
  </si>
  <si>
    <t>PHORN SIEVMEY</t>
  </si>
  <si>
    <t>2003-02-06</t>
  </si>
  <si>
    <t>20304192030419ច</t>
  </si>
  <si>
    <t>KHAM BUNNY</t>
  </si>
  <si>
    <t>1996-03-02</t>
  </si>
  <si>
    <t>29612171030924ណ</t>
  </si>
  <si>
    <t>VOEURN SREYMET</t>
  </si>
  <si>
    <t>1995-10-10</t>
  </si>
  <si>
    <t>29512171059653ភ</t>
  </si>
  <si>
    <t>PHOEM SOKRY</t>
  </si>
  <si>
    <t>1996-11-21</t>
  </si>
  <si>
    <t>29612171058282ផ</t>
  </si>
  <si>
    <t>MAO MAB</t>
  </si>
  <si>
    <t>1992-04-03</t>
  </si>
  <si>
    <t>29212171056736ន</t>
  </si>
  <si>
    <t>LONG DALIS</t>
  </si>
  <si>
    <t>1985-05-05</t>
  </si>
  <si>
    <t>28512171039344ទ</t>
  </si>
  <si>
    <t>LAI LEY</t>
  </si>
  <si>
    <t>1995-01-12</t>
  </si>
  <si>
    <t>29512171058529ម</t>
  </si>
  <si>
    <t>NGAT RAVY</t>
  </si>
  <si>
    <t>1991-06-11</t>
  </si>
  <si>
    <t>19112171038493ទ</t>
  </si>
  <si>
    <t>KONG SAMON</t>
  </si>
  <si>
    <t>1995-09-01</t>
  </si>
  <si>
    <t>19512171041167ឍ</t>
  </si>
  <si>
    <t>PAL MARADY</t>
  </si>
  <si>
    <t>1987-09-08</t>
  </si>
  <si>
    <t>28712171073020ឈ</t>
  </si>
  <si>
    <t>LIM MITHONA</t>
  </si>
  <si>
    <t>1998-06-18</t>
  </si>
  <si>
    <t>MENG BUNLENG</t>
  </si>
  <si>
    <t>1998-09-03</t>
  </si>
  <si>
    <t>NUON SAMOEURN</t>
  </si>
  <si>
    <t>1986-10-05</t>
  </si>
  <si>
    <t>28612171038829យ</t>
  </si>
  <si>
    <t>HENG MEAS</t>
  </si>
  <si>
    <t>1990-03-05</t>
  </si>
  <si>
    <t>TANN BUNHONG</t>
  </si>
  <si>
    <t>1993-12-12</t>
  </si>
  <si>
    <t>19312171073138ណ</t>
  </si>
  <si>
    <t>PHON PHORLLA</t>
  </si>
  <si>
    <t>1990-03-06</t>
  </si>
  <si>
    <t>29007160179026ទ</t>
  </si>
  <si>
    <t>SOKHA POLIN</t>
  </si>
  <si>
    <t>1991-10-19</t>
  </si>
  <si>
    <t>29112171057117ឌ</t>
  </si>
  <si>
    <t>ROS CHENDA</t>
  </si>
  <si>
    <t>1997-12-09</t>
  </si>
  <si>
    <t>29712171047565ម</t>
  </si>
  <si>
    <t>PHLAI DOLA</t>
  </si>
  <si>
    <t>1996-09-01</t>
  </si>
  <si>
    <t>29612171039082ធ</t>
  </si>
  <si>
    <t>CHANTHA SOKNIM</t>
  </si>
  <si>
    <t>1999-02-20</t>
  </si>
  <si>
    <t>29912171051823ធ</t>
  </si>
  <si>
    <t>RET SOMALY</t>
  </si>
  <si>
    <t>1997-06-04</t>
  </si>
  <si>
    <t>CHEA SREYHANH</t>
  </si>
  <si>
    <t>29512171039416ធ</t>
  </si>
  <si>
    <t>SORL SREYPOV</t>
  </si>
  <si>
    <t>1994-04-14</t>
  </si>
  <si>
    <t>29412171059704ន</t>
  </si>
  <si>
    <t>PHAT SOPHY</t>
  </si>
  <si>
    <t>1999-03-17</t>
  </si>
  <si>
    <t>29912171057203ថ</t>
  </si>
  <si>
    <t>NY KIMLANG</t>
  </si>
  <si>
    <t>1997-12-11</t>
  </si>
  <si>
    <t>KHORN TOLA</t>
  </si>
  <si>
    <t>1996-04-08</t>
  </si>
  <si>
    <t>29606170789185ឃ</t>
  </si>
  <si>
    <t>SAMBATH BOPHA</t>
  </si>
  <si>
    <t>1999-07-25</t>
  </si>
  <si>
    <t>29905170768491គ</t>
  </si>
  <si>
    <t>LY NEANITH</t>
  </si>
  <si>
    <t>1991-06-08</t>
  </si>
  <si>
    <t>29112171030935ឋ</t>
  </si>
  <si>
    <t>RITH CHANTHOU</t>
  </si>
  <si>
    <t>1998-09-01</t>
  </si>
  <si>
    <t>29812171038937វ</t>
  </si>
  <si>
    <t>YOUK KANHA</t>
  </si>
  <si>
    <t>1999-04-03</t>
  </si>
  <si>
    <t>SEM SOPHORN</t>
  </si>
  <si>
    <t>1981-11-15</t>
  </si>
  <si>
    <t>28112171073026ឈ</t>
  </si>
  <si>
    <t>NGUON NIM</t>
  </si>
  <si>
    <t>1981-11-01</t>
  </si>
  <si>
    <t>28112171041763ឋ</t>
  </si>
  <si>
    <t>CHHUON SONTHAKRY</t>
  </si>
  <si>
    <t>1981-09-23</t>
  </si>
  <si>
    <t>28112171039706ត</t>
  </si>
  <si>
    <t>CHI HOR</t>
  </si>
  <si>
    <t>2000-01-04</t>
  </si>
  <si>
    <t>SENG DALIN</t>
  </si>
  <si>
    <t>1999-10-30</t>
  </si>
  <si>
    <t>29911170957825ក</t>
  </si>
  <si>
    <t>BUT VICHNA</t>
  </si>
  <si>
    <t>1983-03-03</t>
  </si>
  <si>
    <t>28312171054934ទ</t>
  </si>
  <si>
    <t>ROUS CHANTHOU</t>
  </si>
  <si>
    <t>1982-07-21</t>
  </si>
  <si>
    <t>28212171038402ឈ</t>
  </si>
  <si>
    <t>PHOUNG REM</t>
  </si>
  <si>
    <t>1976-05-03</t>
  </si>
  <si>
    <t>27612171041740ដ</t>
  </si>
  <si>
    <t>ALDWIN ABDONBALOTCOPO</t>
  </si>
  <si>
    <t>1992-07-13</t>
  </si>
  <si>
    <t>POUNG PAV</t>
  </si>
  <si>
    <t>2001-07-27</t>
  </si>
  <si>
    <t>SOEUB NYSAR</t>
  </si>
  <si>
    <t>2000-02-21</t>
  </si>
  <si>
    <t>REY LYMA</t>
  </si>
  <si>
    <t>2002-04-03</t>
  </si>
  <si>
    <t>CHHAM SANG</t>
  </si>
  <si>
    <t>1995-03-02</t>
  </si>
  <si>
    <t>29510192226187ព</t>
  </si>
  <si>
    <t>HOUL VICHANA</t>
  </si>
  <si>
    <t>1981-11-11</t>
  </si>
  <si>
    <t>28112171047797ម</t>
  </si>
  <si>
    <t>HOR SOKHEANG</t>
  </si>
  <si>
    <t>1974-08-08</t>
  </si>
  <si>
    <t>27412171040565ឌ</t>
  </si>
  <si>
    <t>NHORM SINAN</t>
  </si>
  <si>
    <t>1975-04-01</t>
  </si>
  <si>
    <t>27512171039428ន</t>
  </si>
  <si>
    <t>SIN SEANG</t>
  </si>
  <si>
    <t>1975-03-15</t>
  </si>
  <si>
    <t>17512171032705ញ</t>
  </si>
  <si>
    <t>EUN SARIN</t>
  </si>
  <si>
    <t>1980-02-01</t>
  </si>
  <si>
    <t>18012171039448ថ</t>
  </si>
  <si>
    <t>ROS SAMAN</t>
  </si>
  <si>
    <t>1978-11-08</t>
  </si>
  <si>
    <t>17812171072195ន</t>
  </si>
  <si>
    <t>CHU THEARY</t>
  </si>
  <si>
    <t>1981-03-01</t>
  </si>
  <si>
    <t>AY LUOY</t>
  </si>
  <si>
    <t>1975-04-14</t>
  </si>
  <si>
    <t>27512171055648ផ</t>
  </si>
  <si>
    <t>VEN SAMOT</t>
  </si>
  <si>
    <t>1979-02-21</t>
  </si>
  <si>
    <t>27912171031030ង</t>
  </si>
  <si>
    <t>SEE KOURNG</t>
  </si>
  <si>
    <t>1980-05-07</t>
  </si>
  <si>
    <t>18012171030653ច</t>
  </si>
  <si>
    <t>PRUM SAMOUN</t>
  </si>
  <si>
    <t>1976-11-21</t>
  </si>
  <si>
    <t>17612171034137ឋ</t>
  </si>
  <si>
    <t>SOEUN SOMORL</t>
  </si>
  <si>
    <t>1980-07-07</t>
  </si>
  <si>
    <t>18012171034557ឌ</t>
  </si>
  <si>
    <t>KIM VANA</t>
  </si>
  <si>
    <t>1979-02-04</t>
  </si>
  <si>
    <t>27912171034476ផ</t>
  </si>
  <si>
    <t>LUM SUKUN</t>
  </si>
  <si>
    <t>1980-03-02</t>
  </si>
  <si>
    <t>18012171038660ឋ</t>
  </si>
  <si>
    <t>CHEA SOPHANNA</t>
  </si>
  <si>
    <t>1983-05-12</t>
  </si>
  <si>
    <t>28312171057222ដ</t>
  </si>
  <si>
    <t>CHHORN SOPHORN</t>
  </si>
  <si>
    <t>1980-05-11</t>
  </si>
  <si>
    <t>18012171054613ជ</t>
  </si>
  <si>
    <t>CHUM SOKUTHEA</t>
  </si>
  <si>
    <t>1983-03-08</t>
  </si>
  <si>
    <t>28312171059073ថ</t>
  </si>
  <si>
    <t>CHY CHAMRONG</t>
  </si>
  <si>
    <t>1984-01-18</t>
  </si>
  <si>
    <t>28412171052585ធ</t>
  </si>
  <si>
    <t>MIEN SAORITH</t>
  </si>
  <si>
    <t>1984-05-04</t>
  </si>
  <si>
    <t>28412171054738ប</t>
  </si>
  <si>
    <t>LIM KANHA</t>
  </si>
  <si>
    <t>1985-01-11</t>
  </si>
  <si>
    <t>28512171041749ន</t>
  </si>
  <si>
    <t>PRUM CHANNY</t>
  </si>
  <si>
    <t>1983-08-19</t>
  </si>
  <si>
    <t>28312171072950ត</t>
  </si>
  <si>
    <t>KOL BORA</t>
  </si>
  <si>
    <t>1982-09-29</t>
  </si>
  <si>
    <t>18212171059135ឍ</t>
  </si>
  <si>
    <t>CHEA CHANDY</t>
  </si>
  <si>
    <t>1985-12-11</t>
  </si>
  <si>
    <t>28512171039203ឋ</t>
  </si>
  <si>
    <t>EM VANNARUN</t>
  </si>
  <si>
    <t>1979-02-09</t>
  </si>
  <si>
    <t>17912171058664យ</t>
  </si>
  <si>
    <t>POURN BORY</t>
  </si>
  <si>
    <t>1985-09-15</t>
  </si>
  <si>
    <t>28512171034074ឌ</t>
  </si>
  <si>
    <t>IN SREYMOM</t>
  </si>
  <si>
    <t>1978-01-08</t>
  </si>
  <si>
    <t>27812171038758ល</t>
  </si>
  <si>
    <t>KREAL AMARY</t>
  </si>
  <si>
    <t>1986-09-11</t>
  </si>
  <si>
    <t>28612171059079យ</t>
  </si>
  <si>
    <t>PRUM SOPEYA</t>
  </si>
  <si>
    <t>1982-09-07</t>
  </si>
  <si>
    <t>28212171041089ឍ</t>
  </si>
  <si>
    <t>MUT KIMSREAN</t>
  </si>
  <si>
    <t>1980-12-03</t>
  </si>
  <si>
    <t>28012171038659ប</t>
  </si>
  <si>
    <t>YAIM SIMHAT</t>
  </si>
  <si>
    <t>1982-11-15</t>
  </si>
  <si>
    <t>28212171059209ថ</t>
  </si>
  <si>
    <t>LEV CHANTHY</t>
  </si>
  <si>
    <t>1983-08-07</t>
  </si>
  <si>
    <t>28312171055497ព</t>
  </si>
  <si>
    <t>SEM SIV</t>
  </si>
  <si>
    <t>1984-07-11</t>
  </si>
  <si>
    <t>28412171073323ឋ</t>
  </si>
  <si>
    <t>TANG NAROTH</t>
  </si>
  <si>
    <t>1985-06-05</t>
  </si>
  <si>
    <t>28512171059762ភ</t>
  </si>
  <si>
    <t>SOEUN CHAMROEUN</t>
  </si>
  <si>
    <t>1985-01-01</t>
  </si>
  <si>
    <t>28512171048202ដ</t>
  </si>
  <si>
    <t>CHHO SREYPECH</t>
  </si>
  <si>
    <t>1989-02-07</t>
  </si>
  <si>
    <t>28912171041765ផ</t>
  </si>
  <si>
    <t>CHHIM SOPHEAK</t>
  </si>
  <si>
    <t>1982-08-08</t>
  </si>
  <si>
    <t>28212171056653ថ</t>
  </si>
  <si>
    <t>SAMBAT CHANNARIN</t>
  </si>
  <si>
    <t>1985-04-25</t>
  </si>
  <si>
    <t>28512171056762ប</t>
  </si>
  <si>
    <t>TAY SREYTOUCH</t>
  </si>
  <si>
    <t>28012171051689ធ</t>
  </si>
  <si>
    <t>MORM SINO</t>
  </si>
  <si>
    <t>1982-02-01</t>
  </si>
  <si>
    <t>28212171031325ច</t>
  </si>
  <si>
    <t>PRAK SOKHA</t>
  </si>
  <si>
    <t>1981-07-16</t>
  </si>
  <si>
    <t>28112171059130ឈ</t>
  </si>
  <si>
    <t>NOUN TOLA</t>
  </si>
  <si>
    <t>1981-09-15</t>
  </si>
  <si>
    <t>18112171073231ច</t>
  </si>
  <si>
    <t>CHAB VANNY</t>
  </si>
  <si>
    <t>1982-04-02</t>
  </si>
  <si>
    <t>28202181271823ណ</t>
  </si>
  <si>
    <t>ITH THARA</t>
  </si>
  <si>
    <t>1982-06-07</t>
  </si>
  <si>
    <t>18212171054868ផ</t>
  </si>
  <si>
    <t>RAN VANTHA</t>
  </si>
  <si>
    <t>1982-09-16</t>
  </si>
  <si>
    <t>18212171039629ន</t>
  </si>
  <si>
    <t>MEACH LINA</t>
  </si>
  <si>
    <t>1985-05-24</t>
  </si>
  <si>
    <t>28502192000893ថ</t>
  </si>
  <si>
    <t>CHANN SREYMAO</t>
  </si>
  <si>
    <t>1984-04-22</t>
  </si>
  <si>
    <t>28412171038466ប</t>
  </si>
  <si>
    <t>THOU SOKHORN</t>
  </si>
  <si>
    <t>1988-03-04</t>
  </si>
  <si>
    <t>28812171056528ភ</t>
  </si>
  <si>
    <t>CHHORN SINA</t>
  </si>
  <si>
    <t>1978-10-01</t>
  </si>
  <si>
    <t>27812171056767ល</t>
  </si>
  <si>
    <t>PY KIMSA</t>
  </si>
  <si>
    <t>CHEA CHANTHA</t>
  </si>
  <si>
    <t>1983-09-01</t>
  </si>
  <si>
    <t>18312171054847ន</t>
  </si>
  <si>
    <t>PRUM SREYMOM</t>
  </si>
  <si>
    <t>1986-09-17</t>
  </si>
  <si>
    <t>28612171057172ទ</t>
  </si>
  <si>
    <t>KREM SREYLEAK</t>
  </si>
  <si>
    <t>1989-02-11</t>
  </si>
  <si>
    <t>28912171041768ម</t>
  </si>
  <si>
    <t>THAN BUNTHOEURN</t>
  </si>
  <si>
    <t>1986-06-06</t>
  </si>
  <si>
    <t>18612171040537ឍ</t>
  </si>
  <si>
    <t>PHORN SOPHOSS</t>
  </si>
  <si>
    <t>1982-05-05</t>
  </si>
  <si>
    <t>28212171061011ក</t>
  </si>
  <si>
    <t>RIN DA</t>
  </si>
  <si>
    <t>1981-04-18</t>
  </si>
  <si>
    <t>MEAN SAVUTH</t>
  </si>
  <si>
    <t>1982-12-11</t>
  </si>
  <si>
    <t>28212171038627ទ</t>
  </si>
  <si>
    <t>THENG KUNTHEA</t>
  </si>
  <si>
    <t>1986-06-16</t>
  </si>
  <si>
    <t>28612171047783ម</t>
  </si>
  <si>
    <t>KHOM LEAKHENA</t>
  </si>
  <si>
    <t>1989-10-09</t>
  </si>
  <si>
    <t>28912171072318ន</t>
  </si>
  <si>
    <t>CHHOM VONGCHIVORN</t>
  </si>
  <si>
    <t>28012171061157ញ</t>
  </si>
  <si>
    <t>SAY PISEY</t>
  </si>
  <si>
    <t>1982-02-10</t>
  </si>
  <si>
    <t>HENG CHANTHA</t>
  </si>
  <si>
    <t>1984-11-08</t>
  </si>
  <si>
    <t>28412171031300ក</t>
  </si>
  <si>
    <t>KHEM MONY</t>
  </si>
  <si>
    <t>1980-08-08</t>
  </si>
  <si>
    <t>28011171006428ឈ</t>
  </si>
  <si>
    <t>SUOS CHANTHA</t>
  </si>
  <si>
    <t>1978-11-01</t>
  </si>
  <si>
    <t>27812171058792ល</t>
  </si>
  <si>
    <t>LY MOYCHHA</t>
  </si>
  <si>
    <t>1984-10-12</t>
  </si>
  <si>
    <t>CHAN SAMNIENG</t>
  </si>
  <si>
    <t>1982-06-15</t>
  </si>
  <si>
    <t>28212171058849យ</t>
  </si>
  <si>
    <t>THORN YI</t>
  </si>
  <si>
    <t>1983-10-30</t>
  </si>
  <si>
    <t>28312171057271ណ</t>
  </si>
  <si>
    <t>YEAK SREYAUN</t>
  </si>
  <si>
    <t>1990-08-13</t>
  </si>
  <si>
    <t>29012171073272ឋ</t>
  </si>
  <si>
    <t>CHEANG RATANAK</t>
  </si>
  <si>
    <t>1980-04-07</t>
  </si>
  <si>
    <t>18012171034809ឌ</t>
  </si>
  <si>
    <t>PHORK CHINDAMUNNY</t>
  </si>
  <si>
    <t>1985-01-07</t>
  </si>
  <si>
    <t>28512171057217ថ</t>
  </si>
  <si>
    <t>PRUM SINOUN</t>
  </si>
  <si>
    <t>1987-10-02</t>
  </si>
  <si>
    <t>28712171039963រ</t>
  </si>
  <si>
    <t>RITH PISEY</t>
  </si>
  <si>
    <t>1982-07-06</t>
  </si>
  <si>
    <t>28212171070715ឋ</t>
  </si>
  <si>
    <t>NEUW NERADAI</t>
  </si>
  <si>
    <t>1988-07-23</t>
  </si>
  <si>
    <t>CHHUOY VIRA</t>
  </si>
  <si>
    <t>1979-02-12</t>
  </si>
  <si>
    <t>NOB SREYNEANG</t>
  </si>
  <si>
    <t>1980-01-10</t>
  </si>
  <si>
    <t>28012171041741ឆ</t>
  </si>
  <si>
    <t>SIM SOTHEOUM</t>
  </si>
  <si>
    <t>1980-04-13</t>
  </si>
  <si>
    <t>28012171055487ធ</t>
  </si>
  <si>
    <t>OEURN VANNY</t>
  </si>
  <si>
    <t>1985-08-20</t>
  </si>
  <si>
    <t>28512171030688ន</t>
  </si>
  <si>
    <t>KEO THIDA</t>
  </si>
  <si>
    <t>1989-07-27</t>
  </si>
  <si>
    <t>28912171057002ឌ</t>
  </si>
  <si>
    <t>THOEUNG RATANA</t>
  </si>
  <si>
    <t>1989-09-07</t>
  </si>
  <si>
    <t>28912171056261ធ</t>
  </si>
  <si>
    <t>YAT SEDA</t>
  </si>
  <si>
    <t>1985-11-24</t>
  </si>
  <si>
    <t>28512171055454ទ</t>
  </si>
  <si>
    <t>CHANN VANNY</t>
  </si>
  <si>
    <t>1986-04-25</t>
  </si>
  <si>
    <t>28612171057089ម</t>
  </si>
  <si>
    <t>CHEM SETHANI</t>
  </si>
  <si>
    <t>1981-04-27</t>
  </si>
  <si>
    <t>28112171055309ឌ</t>
  </si>
  <si>
    <t>EM LEAKHENA</t>
  </si>
  <si>
    <t>1983-03-13</t>
  </si>
  <si>
    <t>28312171034466ត</t>
  </si>
  <si>
    <t>YEAK SOKNA</t>
  </si>
  <si>
    <t>1991-04-04</t>
  </si>
  <si>
    <t>VANN SOPHY</t>
  </si>
  <si>
    <t>1986-04-15</t>
  </si>
  <si>
    <t>NAV IM</t>
  </si>
  <si>
    <t>1985-07-03</t>
  </si>
  <si>
    <t>18512171057267ប</t>
  </si>
  <si>
    <t>OUCH MOM</t>
  </si>
  <si>
    <t>1984-03-06</t>
  </si>
  <si>
    <t>28412171034486ធ</t>
  </si>
  <si>
    <t>SIM SAMPHOS</t>
  </si>
  <si>
    <t>1980-02-03</t>
  </si>
  <si>
    <t>28012171054679ប</t>
  </si>
  <si>
    <t>PHENG PHARY</t>
  </si>
  <si>
    <t>1983-03-25</t>
  </si>
  <si>
    <t>29301191953249ប</t>
  </si>
  <si>
    <t>MARYGRACE QUILLAS</t>
  </si>
  <si>
    <t>1978-03-27</t>
  </si>
  <si>
    <t>27812171072981ភ</t>
  </si>
  <si>
    <t>NEANG SOPHORN</t>
  </si>
  <si>
    <t>1990-08-08</t>
  </si>
  <si>
    <t>29012171073047ឋ</t>
  </si>
  <si>
    <t>EAM YA</t>
  </si>
  <si>
    <t>1980-06-01</t>
  </si>
  <si>
    <t>28012171039737ធ</t>
  </si>
  <si>
    <t>CHHIENG CHANNA</t>
  </si>
  <si>
    <t>1987-06-15</t>
  </si>
  <si>
    <t>28712171051511ញ</t>
  </si>
  <si>
    <t>RA DANY</t>
  </si>
  <si>
    <t>1991-02-25</t>
  </si>
  <si>
    <t>29112171031150ខ</t>
  </si>
  <si>
    <t>YIN THIDA</t>
  </si>
  <si>
    <t>1989-05-03</t>
  </si>
  <si>
    <t>NOV AN</t>
  </si>
  <si>
    <t>1984-10-11</t>
  </si>
  <si>
    <t>28412171041742ឋ</t>
  </si>
  <si>
    <t>SOK SOTHEARA</t>
  </si>
  <si>
    <t>1987-08-23</t>
  </si>
  <si>
    <t>NOM SREYMOM</t>
  </si>
  <si>
    <t>1991-10-10</t>
  </si>
  <si>
    <t>MATUS EDWINA</t>
  </si>
  <si>
    <t>1975-11-27</t>
  </si>
  <si>
    <t>27512171039072ណ</t>
  </si>
  <si>
    <t>YON SREYLENG</t>
  </si>
  <si>
    <t>1990-01-01</t>
  </si>
  <si>
    <t>29012171055431ឈ</t>
  </si>
  <si>
    <t>UM SOKHANTEY</t>
  </si>
  <si>
    <t>1985-11-09</t>
  </si>
  <si>
    <t>28512171039379យ</t>
  </si>
  <si>
    <t>CHHOURY KOMPHEAK</t>
  </si>
  <si>
    <t>1989-02-25</t>
  </si>
  <si>
    <t>28906192082527វ</t>
  </si>
  <si>
    <t>KONG NARA</t>
  </si>
  <si>
    <t>1991-05-29</t>
  </si>
  <si>
    <t>29112171057115ដ</t>
  </si>
  <si>
    <t>MEY MONGDA</t>
  </si>
  <si>
    <t>1988-08-26</t>
  </si>
  <si>
    <t>18812171039996អ</t>
  </si>
  <si>
    <t>CHHENG DEA</t>
  </si>
  <si>
    <t>1989-04-11</t>
  </si>
  <si>
    <t>28912171057146ផ</t>
  </si>
  <si>
    <t>ROS SREYMOM</t>
  </si>
  <si>
    <t>1991-07-07</t>
  </si>
  <si>
    <t>29112171030735ញ</t>
  </si>
  <si>
    <t>PHAN NGA</t>
  </si>
  <si>
    <t>1987-05-20</t>
  </si>
  <si>
    <t>28705181395745អ</t>
  </si>
  <si>
    <t>MEAS SUNSOMALY</t>
  </si>
  <si>
    <t>1993-08-16</t>
  </si>
  <si>
    <t>29312171073269ប</t>
  </si>
  <si>
    <t>CHIN CHHORLOEUM</t>
  </si>
  <si>
    <t>1989-02-01</t>
  </si>
  <si>
    <t>28912171057289ស</t>
  </si>
  <si>
    <t>PHIENG PHEN</t>
  </si>
  <si>
    <t>1985-09-01</t>
  </si>
  <si>
    <t>28512171038939រ</t>
  </si>
  <si>
    <t>SAO CHINDOEUN</t>
  </si>
  <si>
    <t>1993-04-03</t>
  </si>
  <si>
    <t>29312171073258ធ</t>
  </si>
  <si>
    <t>TE PHALLY</t>
  </si>
  <si>
    <t>1986-08-04</t>
  </si>
  <si>
    <t>28612171040118ញ</t>
  </si>
  <si>
    <t>LEANG LEAPHEA</t>
  </si>
  <si>
    <t>1989-08-12</t>
  </si>
  <si>
    <t>THA DANICH</t>
  </si>
  <si>
    <t>1990-12-01</t>
  </si>
  <si>
    <t>29012171070090ឆ</t>
  </si>
  <si>
    <t>SORM SREYLIN</t>
  </si>
  <si>
    <t>1990-01-05</t>
  </si>
  <si>
    <t>CHY SREYTOUCH</t>
  </si>
  <si>
    <t>1990-06-20</t>
  </si>
  <si>
    <t>29012171040083ច</t>
  </si>
  <si>
    <t>DONG KY</t>
  </si>
  <si>
    <t>1987-02-10</t>
  </si>
  <si>
    <t>18712171057167ផ</t>
  </si>
  <si>
    <t>BUTH THAVY</t>
  </si>
  <si>
    <t>1991-09-10</t>
  </si>
  <si>
    <t>29112171072355ឍ</t>
  </si>
  <si>
    <t>SAN SOMPHOS</t>
  </si>
  <si>
    <t>1989-06-26</t>
  </si>
  <si>
    <t>28906192082475ហ</t>
  </si>
  <si>
    <t>YEN SREYNEANG</t>
  </si>
  <si>
    <t>1984-02-15</t>
  </si>
  <si>
    <t>28412171056362ត</t>
  </si>
  <si>
    <t>YAN CHANRAT</t>
  </si>
  <si>
    <t>1987-04-08</t>
  </si>
  <si>
    <t>28712171057124ត</t>
  </si>
  <si>
    <t>THOUNG ROMDUAL</t>
  </si>
  <si>
    <t>1989-03-04</t>
  </si>
  <si>
    <t>KEA CHANRY</t>
  </si>
  <si>
    <t>29012171039639ប</t>
  </si>
  <si>
    <t>CHY CHHEAVLIN</t>
  </si>
  <si>
    <t>1990-07-14</t>
  </si>
  <si>
    <t>29012171040015ក</t>
  </si>
  <si>
    <t>SOM SOTHEARY</t>
  </si>
  <si>
    <t>1979-12-19</t>
  </si>
  <si>
    <t>27902181287518វ</t>
  </si>
  <si>
    <t>KEO SREYLEAK</t>
  </si>
  <si>
    <t>1992-01-26</t>
  </si>
  <si>
    <t>29212171040985ធ</t>
  </si>
  <si>
    <t>CHHY SREYLEN</t>
  </si>
  <si>
    <t>1992-12-05</t>
  </si>
  <si>
    <t>29212171039015ដ</t>
  </si>
  <si>
    <t>SVANG NAISY</t>
  </si>
  <si>
    <t>1984-06-05</t>
  </si>
  <si>
    <t>28412171054747ប</t>
  </si>
  <si>
    <t>RITH SOPHORN</t>
  </si>
  <si>
    <t>1990-05-19</t>
  </si>
  <si>
    <t>29012171073116ឈ</t>
  </si>
  <si>
    <t>KREAL SREYVUOCH</t>
  </si>
  <si>
    <t>1992-04-01</t>
  </si>
  <si>
    <t>29212171031142ឃ</t>
  </si>
  <si>
    <t>MOM SINA</t>
  </si>
  <si>
    <t>1992-04-19</t>
  </si>
  <si>
    <t>LONG PHORNG</t>
  </si>
  <si>
    <t>1984-03-05</t>
  </si>
  <si>
    <t>28412171072302ជ</t>
  </si>
  <si>
    <t>SO SOKNEA</t>
  </si>
  <si>
    <t>1991-06-10</t>
  </si>
  <si>
    <t>29102181238605ត</t>
  </si>
  <si>
    <t>UTH SREYKHUOCH</t>
  </si>
  <si>
    <t>1991-04-09</t>
  </si>
  <si>
    <t>29112171031535ឈ</t>
  </si>
  <si>
    <t>SOK VEASNA</t>
  </si>
  <si>
    <t>1990-03-13</t>
  </si>
  <si>
    <t>29012171056351ដ</t>
  </si>
  <si>
    <t>LONG LEANGHY</t>
  </si>
  <si>
    <t>1989-04-20</t>
  </si>
  <si>
    <t>28912171055511ត</t>
  </si>
  <si>
    <t>BAN RANY</t>
  </si>
  <si>
    <t>1992-04-07</t>
  </si>
  <si>
    <t>29208181640280ធ</t>
  </si>
  <si>
    <t>KONG BONITA</t>
  </si>
  <si>
    <t>1987-06-07</t>
  </si>
  <si>
    <t>28712171038459យ</t>
  </si>
  <si>
    <t>VAN CHANRY</t>
  </si>
  <si>
    <t>1990-08-19</t>
  </si>
  <si>
    <t>29012171039309ណ</t>
  </si>
  <si>
    <t>LY MALIS</t>
  </si>
  <si>
    <t>1994-06-03</t>
  </si>
  <si>
    <t>29412171038837ភ</t>
  </si>
  <si>
    <t>CHEA THEARY</t>
  </si>
  <si>
    <t>1986-12-11</t>
  </si>
  <si>
    <t>28612171040120គ</t>
  </si>
  <si>
    <t>RAN KETYA</t>
  </si>
  <si>
    <t>1985-05-15</t>
  </si>
  <si>
    <t>18512171038437ធ</t>
  </si>
  <si>
    <t>THY PHEAKDY</t>
  </si>
  <si>
    <t>1994-04-05</t>
  </si>
  <si>
    <t>CHHORN SOPHEAK</t>
  </si>
  <si>
    <t>1993-10-07</t>
  </si>
  <si>
    <t>HENG LAISEAK</t>
  </si>
  <si>
    <t>1988-06-05</t>
  </si>
  <si>
    <t>28812171038484ម</t>
  </si>
  <si>
    <t>CHEN VILA</t>
  </si>
  <si>
    <t>1993-06-09</t>
  </si>
  <si>
    <t>29312171034231ឆ</t>
  </si>
  <si>
    <t>ONG LATY</t>
  </si>
  <si>
    <t>1993-01-12</t>
  </si>
  <si>
    <t>29312171034238ឍ</t>
  </si>
  <si>
    <t>SOEURN SOPHEAP</t>
  </si>
  <si>
    <t>1988-05-01</t>
  </si>
  <si>
    <t>28812171072743ប</t>
  </si>
  <si>
    <t>EAV LIPIN</t>
  </si>
  <si>
    <t>1993-04-02</t>
  </si>
  <si>
    <t>29312171056427ទ</t>
  </si>
  <si>
    <t>LY VANNA</t>
  </si>
  <si>
    <t>1994-06-17</t>
  </si>
  <si>
    <t>29412171059012ឋ</t>
  </si>
  <si>
    <t>MAB PISEY</t>
  </si>
  <si>
    <t>1996-12-07</t>
  </si>
  <si>
    <t>CHHAY LINA</t>
  </si>
  <si>
    <t>1991-05-27</t>
  </si>
  <si>
    <t>29112171073282ឍ</t>
  </si>
  <si>
    <t>SRANH ENGSRY</t>
  </si>
  <si>
    <t>1989-10-07</t>
  </si>
  <si>
    <t>28912171056685វ</t>
  </si>
  <si>
    <t>KUN KANHANA</t>
  </si>
  <si>
    <t>1992-10-04</t>
  </si>
  <si>
    <t>LEANG CHANSELA</t>
  </si>
  <si>
    <t>1992-07-25</t>
  </si>
  <si>
    <t>TON NITHA</t>
  </si>
  <si>
    <t>1993-06-20</t>
  </si>
  <si>
    <t>29312171038697រ</t>
  </si>
  <si>
    <t>TEP MAKARA</t>
  </si>
  <si>
    <t>1988-01-21</t>
  </si>
  <si>
    <t>18812171038667រ</t>
  </si>
  <si>
    <t>OAK CHANTRY</t>
  </si>
  <si>
    <t>1994-01-02</t>
  </si>
  <si>
    <t>29412171059416ន</t>
  </si>
  <si>
    <t>SOL CHAKRIYA</t>
  </si>
  <si>
    <t>1992-04-08</t>
  </si>
  <si>
    <t>29212171072031ច</t>
  </si>
  <si>
    <t>HON SENGHEAP</t>
  </si>
  <si>
    <t>1995-11-16</t>
  </si>
  <si>
    <t>29507170824992អ</t>
  </si>
  <si>
    <t>RA VEASNA</t>
  </si>
  <si>
    <t>1996-11-22</t>
  </si>
  <si>
    <t>19612171030691ណ</t>
  </si>
  <si>
    <t>EL ROYIN</t>
  </si>
  <si>
    <t>1989-08-03</t>
  </si>
  <si>
    <t>18912171040766ប</t>
  </si>
  <si>
    <t>SOK THIDA</t>
  </si>
  <si>
    <t>1990-09-01</t>
  </si>
  <si>
    <t>29012171055032ច</t>
  </si>
  <si>
    <t>SOK SEANGLY</t>
  </si>
  <si>
    <t>1997-02-08</t>
  </si>
  <si>
    <t>29712171034696យ</t>
  </si>
  <si>
    <t>CHY SREYLIN</t>
  </si>
  <si>
    <t>1997-09-08</t>
  </si>
  <si>
    <t>29712171039941ភ</t>
  </si>
  <si>
    <t>SAL DINA</t>
  </si>
  <si>
    <t>1995-01-07</t>
  </si>
  <si>
    <t>29512171057182ធ</t>
  </si>
  <si>
    <t>PHRAK MORIKORD</t>
  </si>
  <si>
    <t>1993-10-05</t>
  </si>
  <si>
    <t>29312171039967ល</t>
  </si>
  <si>
    <t>MANALO SHIRLEY</t>
  </si>
  <si>
    <t>1972-04-26</t>
  </si>
  <si>
    <t>27212171073322ជ</t>
  </si>
  <si>
    <t>LIM BOONHOW</t>
  </si>
  <si>
    <t>1989-10-20</t>
  </si>
  <si>
    <t>PHORN SOPHEAP</t>
  </si>
  <si>
    <t>1990-02-09</t>
  </si>
  <si>
    <t>29012171030700ក</t>
  </si>
  <si>
    <t>THOU PHEARUN</t>
  </si>
  <si>
    <t>1991-03-08</t>
  </si>
  <si>
    <t>29106192082232ណ</t>
  </si>
  <si>
    <t>KHUT SOKHA</t>
  </si>
  <si>
    <t>1996-07-06</t>
  </si>
  <si>
    <t>29612171054703ត</t>
  </si>
  <si>
    <t>YOM SOKRA</t>
  </si>
  <si>
    <t>1990-05-22</t>
  </si>
  <si>
    <t>29012171039237ណ</t>
  </si>
  <si>
    <t>SANG SALAI</t>
  </si>
  <si>
    <t>1992-10-06</t>
  </si>
  <si>
    <t>29212171058533ថ</t>
  </si>
  <si>
    <t>SIN SORPHORN</t>
  </si>
  <si>
    <t>1980-09-02</t>
  </si>
  <si>
    <t>28012171039151ឈ</t>
  </si>
  <si>
    <t>POL SOCHEATA</t>
  </si>
  <si>
    <t>1982-03-03</t>
  </si>
  <si>
    <t>28212171056480ណ</t>
  </si>
  <si>
    <t>MOK SAMAI</t>
  </si>
  <si>
    <t>1980-02-05</t>
  </si>
  <si>
    <t>28012171073225ឈ</t>
  </si>
  <si>
    <t>VUTH CHANNY</t>
  </si>
  <si>
    <t>1987-12-01</t>
  </si>
  <si>
    <t>28702191990823វ</t>
  </si>
  <si>
    <t>SAGN VUTHY</t>
  </si>
  <si>
    <t>1983-10-05</t>
  </si>
  <si>
    <t>EK KOLAB</t>
  </si>
  <si>
    <t>1988-04-07</t>
  </si>
  <si>
    <t>IEK SOKLEANG</t>
  </si>
  <si>
    <t>1981-07-05</t>
  </si>
  <si>
    <t>28112171055189ធ</t>
  </si>
  <si>
    <t>SO SIDEN</t>
  </si>
  <si>
    <t>1984-01-01</t>
  </si>
  <si>
    <t>28412171034581ណ</t>
  </si>
  <si>
    <t>1981-03-25</t>
  </si>
  <si>
    <t>KA LORYA</t>
  </si>
  <si>
    <t>1980-06-03</t>
  </si>
  <si>
    <t>18012171056851ឍ</t>
  </si>
  <si>
    <t>THI PHALLY</t>
  </si>
  <si>
    <t>1984-02-05</t>
  </si>
  <si>
    <t>PORN SOKTHIDA</t>
  </si>
  <si>
    <t>28712171056872ម</t>
  </si>
  <si>
    <t>SO SAMAT</t>
  </si>
  <si>
    <t>1973-05-13</t>
  </si>
  <si>
    <t>PHEA KOEUN</t>
  </si>
  <si>
    <t>1998-01-21</t>
  </si>
  <si>
    <t>KORNKANOKMUSIKUL</t>
  </si>
  <si>
    <t>1964-02-17</t>
  </si>
  <si>
    <t>26412171047711ឋ</t>
  </si>
  <si>
    <t>CHEA KIMPHORN</t>
  </si>
  <si>
    <t>1967-04-21</t>
  </si>
  <si>
    <t>26712171048045ត</t>
  </si>
  <si>
    <t>THEAP KAOLY</t>
  </si>
  <si>
    <t>1988-01-01</t>
  </si>
  <si>
    <t>28812171040544ណ</t>
  </si>
  <si>
    <t>SOM SOVEAT</t>
  </si>
  <si>
    <t>1995-03-30</t>
  </si>
  <si>
    <t>19512171059390ប</t>
  </si>
  <si>
    <t>MOUERN KHEMARA</t>
  </si>
  <si>
    <t>1985-06-06</t>
  </si>
  <si>
    <t>18512171058411ឌ</t>
  </si>
  <si>
    <t>SIN VICHET</t>
  </si>
  <si>
    <t>1979-09-15</t>
  </si>
  <si>
    <t>17902181245849វ</t>
  </si>
  <si>
    <t>NITH SAMAT</t>
  </si>
  <si>
    <t>1981-03-23</t>
  </si>
  <si>
    <t>28112171041219ជ</t>
  </si>
  <si>
    <t>1989-03-03</t>
  </si>
  <si>
    <t>18912171072050ឋ</t>
  </si>
  <si>
    <t>HIN CHANTHORN</t>
  </si>
  <si>
    <t>1986-04-10</t>
  </si>
  <si>
    <t>18612171070666ន</t>
  </si>
  <si>
    <t>PREECHAKOLAKUL</t>
  </si>
  <si>
    <t>1957-09-16</t>
  </si>
  <si>
    <t>15712171058323ឍ</t>
  </si>
  <si>
    <t>KET SOKLY</t>
  </si>
  <si>
    <t>1986-02-01</t>
  </si>
  <si>
    <t>28612171052368ន</t>
  </si>
  <si>
    <t>NHEM VIRAK</t>
  </si>
  <si>
    <t>1979-05-25</t>
  </si>
  <si>
    <t>PHAN SOKHA</t>
  </si>
  <si>
    <t>1982-09-09</t>
  </si>
  <si>
    <t>18212171039134ដ</t>
  </si>
  <si>
    <t>SONG SUPHEAROM</t>
  </si>
  <si>
    <t>1988-11-01</t>
  </si>
  <si>
    <t>18812171060597ភ</t>
  </si>
  <si>
    <t>CHHOEUN CHIN</t>
  </si>
  <si>
    <t>1977-08-05</t>
  </si>
  <si>
    <t>17712171059504ទ</t>
  </si>
  <si>
    <t>THAB CHANNTRA</t>
  </si>
  <si>
    <t>1993-09-30</t>
  </si>
  <si>
    <t>29303192022758ប</t>
  </si>
  <si>
    <t>PHEARUN PHEARIP</t>
  </si>
  <si>
    <t>1997-06-07</t>
  </si>
  <si>
    <t>KAING PEL</t>
  </si>
  <si>
    <t>1980-01-08</t>
  </si>
  <si>
    <t>18012171059118ឌ</t>
  </si>
  <si>
    <t>KITNUKHRAOCHAISRI</t>
  </si>
  <si>
    <t>1965-01-31</t>
  </si>
  <si>
    <t>26512171039429ន</t>
  </si>
  <si>
    <t>SUPUNKHAMSOPA</t>
  </si>
  <si>
    <t>1981-06-23</t>
  </si>
  <si>
    <t>POV BUNTHE</t>
  </si>
  <si>
    <t>1987-04-20</t>
  </si>
  <si>
    <t>WONGSAKORNMOKKHAKUN</t>
  </si>
  <si>
    <t>1997-03-17</t>
  </si>
  <si>
    <t>NATTHAKARNSARASOOK</t>
  </si>
  <si>
    <t>2001-05-30</t>
  </si>
  <si>
    <t>PHAIRATKAEOTHONG</t>
  </si>
  <si>
    <t>1986-07-04</t>
  </si>
  <si>
    <t>SEN SREYMOM</t>
  </si>
  <si>
    <t>1995-05-15</t>
  </si>
  <si>
    <t>29512171039010ឈ</t>
  </si>
  <si>
    <t>SERNG SREYNET</t>
  </si>
  <si>
    <t>1998-09-13</t>
  </si>
  <si>
    <t>29812171039863ល</t>
  </si>
  <si>
    <t>KHAMPHARIYAPAIROD</t>
  </si>
  <si>
    <t>1973-02-11</t>
  </si>
  <si>
    <t>17312171039451ឌ</t>
  </si>
  <si>
    <t>OUREN PUTHKAKADA</t>
  </si>
  <si>
    <t>1996-03-01</t>
  </si>
  <si>
    <t>BUOY SREYNICH</t>
  </si>
  <si>
    <t>1997-08-20</t>
  </si>
  <si>
    <t>29712171041746ន</t>
  </si>
  <si>
    <t>HOEURN SOKHENG</t>
  </si>
  <si>
    <t>1997-06-01</t>
  </si>
  <si>
    <t>19712171055659រ</t>
  </si>
  <si>
    <t>MENG CHHAY</t>
  </si>
  <si>
    <t>1975-09-18</t>
  </si>
  <si>
    <t>NGONSIM NGONSIM</t>
  </si>
  <si>
    <t>1985-12-12</t>
  </si>
  <si>
    <t>18512171041752ឌ</t>
  </si>
  <si>
    <t>NONGYAORAKSANON</t>
  </si>
  <si>
    <t>1978-05-06</t>
  </si>
  <si>
    <t>27812171059152ធ</t>
  </si>
  <si>
    <t>NOP SAN</t>
  </si>
  <si>
    <t>1981-10-15</t>
  </si>
  <si>
    <t>18112171071627ឌ</t>
  </si>
  <si>
    <t>PRADUBCHANDEETEP</t>
  </si>
  <si>
    <t>1977-08-20</t>
  </si>
  <si>
    <t>17712171041185ឍ</t>
  </si>
  <si>
    <t>PRATSAMONPETCHARAK</t>
  </si>
  <si>
    <t>1970-05-25</t>
  </si>
  <si>
    <t>POTSAWATLIKITWATTANASADE</t>
  </si>
  <si>
    <t>1994-07-27</t>
  </si>
  <si>
    <t>SOU​ CHHORN</t>
  </si>
  <si>
    <t>1976-04-04</t>
  </si>
  <si>
    <t>17612171057047ថ</t>
  </si>
  <si>
    <t>SANN HOEUM</t>
  </si>
  <si>
    <t>1991-08-21</t>
  </si>
  <si>
    <t>19112171030830ង</t>
  </si>
  <si>
    <t>NORNG VUOCHCHHIN</t>
  </si>
  <si>
    <t>1973-02-05</t>
  </si>
  <si>
    <t>27312171040578ត</t>
  </si>
  <si>
    <t>DORN​ SAVOEURN</t>
  </si>
  <si>
    <t>1990-04-14</t>
  </si>
  <si>
    <t>THONGTHIP​ PHORUANG</t>
  </si>
  <si>
    <t>1959-09-15</t>
  </si>
  <si>
    <t>15910192233657ផ</t>
  </si>
  <si>
    <t>CHOURB NAKRY</t>
  </si>
  <si>
    <t>1992-01-07</t>
  </si>
  <si>
    <t>RON RATHA</t>
  </si>
  <si>
    <t>1991-05-31</t>
  </si>
  <si>
    <t>19112171040832ជ</t>
  </si>
  <si>
    <t>RO SREYHONG</t>
  </si>
  <si>
    <t>1996-10-01</t>
  </si>
  <si>
    <t>29612171038338ផ</t>
  </si>
  <si>
    <t>PEN CHANMONYROTH</t>
  </si>
  <si>
    <t>1987-04-24</t>
  </si>
  <si>
    <t>28712171072092ថ</t>
  </si>
  <si>
    <t>BOREY THEARA</t>
  </si>
  <si>
    <t>1993-02-02</t>
  </si>
  <si>
    <t>HAO SREYTOUCH</t>
  </si>
  <si>
    <t>1989-02-23</t>
  </si>
  <si>
    <t>28912171038368រ</t>
  </si>
  <si>
    <t>NOU SAMNANG</t>
  </si>
  <si>
    <t>28012171073316ញ</t>
  </si>
  <si>
    <t>PHON KEMPHAN</t>
  </si>
  <si>
    <t>1996-01-09</t>
  </si>
  <si>
    <t>SAN SOPHANNRITH</t>
  </si>
  <si>
    <t>1996-09-08</t>
  </si>
  <si>
    <t>HENG DALIN</t>
  </si>
  <si>
    <t>1993-03-23</t>
  </si>
  <si>
    <t>29304181362699ហ</t>
  </si>
  <si>
    <t>SIN SOPHALIDA</t>
  </si>
  <si>
    <t>1998-04-06</t>
  </si>
  <si>
    <t>TEN CHHEANG</t>
  </si>
  <si>
    <t>1996-02-10</t>
  </si>
  <si>
    <t>29606170803998គ</t>
  </si>
  <si>
    <t>PHEAN SOPHEAK</t>
  </si>
  <si>
    <t>1997-09-05</t>
  </si>
  <si>
    <t>MORN SINA</t>
  </si>
  <si>
    <t>1998-04-12</t>
  </si>
  <si>
    <t>THAN SITHUN</t>
  </si>
  <si>
    <t>1990-11-10</t>
  </si>
  <si>
    <t>19012171070521ង</t>
  </si>
  <si>
    <t>TETH SREYLEAK</t>
  </si>
  <si>
    <t>1997-11-05</t>
  </si>
  <si>
    <t>29711170969477ង</t>
  </si>
  <si>
    <t>1998-04-11</t>
  </si>
  <si>
    <t>ENG SREYNUT</t>
  </si>
  <si>
    <t>1999-02-14</t>
  </si>
  <si>
    <t>TOEM VANNY</t>
  </si>
  <si>
    <t>2000-12-07</t>
  </si>
  <si>
    <t>ROEUN CHANNY</t>
  </si>
  <si>
    <t>1998-10-10</t>
  </si>
  <si>
    <t>SENG NADY</t>
  </si>
  <si>
    <t>2001-04-08</t>
  </si>
  <si>
    <t>CHHIN PHON</t>
  </si>
  <si>
    <t>1981-10-17</t>
  </si>
  <si>
    <t>18112171039991ប</t>
  </si>
  <si>
    <t>LOUN CHANSEANG</t>
  </si>
  <si>
    <t>2000-10-20</t>
  </si>
  <si>
    <t>HUA CHHIVVUOY</t>
  </si>
  <si>
    <t>27512171054621ឋ</t>
  </si>
  <si>
    <t>BUN KIMSEAN</t>
  </si>
  <si>
    <t>1983-10-10</t>
  </si>
  <si>
    <t>28312171041305ច</t>
  </si>
  <si>
    <t>TE SOPHALL</t>
  </si>
  <si>
    <t>1983-09-04</t>
  </si>
  <si>
    <t>28312171057171ឍ</t>
  </si>
  <si>
    <t>PEN SOMPHOS</t>
  </si>
  <si>
    <t>1982-12-12</t>
  </si>
  <si>
    <t>28212171072691ថ</t>
  </si>
  <si>
    <t>VAT SREYDA</t>
  </si>
  <si>
    <t>1985-10-06</t>
  </si>
  <si>
    <t>28512171038535ធ</t>
  </si>
  <si>
    <t>CHAY SOKLAY</t>
  </si>
  <si>
    <t>28612171039049ប</t>
  </si>
  <si>
    <t>TUN SREYMOM</t>
  </si>
  <si>
    <t>1985-03-17</t>
  </si>
  <si>
    <t>28512171056717ប</t>
  </si>
  <si>
    <t>KAO KIMKEA</t>
  </si>
  <si>
    <t>1985-03-07</t>
  </si>
  <si>
    <t>28512171038986វ</t>
  </si>
  <si>
    <t>LONG PAO</t>
  </si>
  <si>
    <t>1979-06-20</t>
  </si>
  <si>
    <t>27912171070217ណ</t>
  </si>
  <si>
    <t>KIT POV</t>
  </si>
  <si>
    <t>1985-06-24</t>
  </si>
  <si>
    <t>18512171034723ឌ</t>
  </si>
  <si>
    <t>SAN BUNSOENG</t>
  </si>
  <si>
    <t>1980-10-07</t>
  </si>
  <si>
    <t>18012171038366ណ</t>
  </si>
  <si>
    <t>CHUY CHANDY</t>
  </si>
  <si>
    <t>1991-09-01</t>
  </si>
  <si>
    <t>29112171070200ក</t>
  </si>
  <si>
    <t>SAK PISEY</t>
  </si>
  <si>
    <t>1985-01-06</t>
  </si>
  <si>
    <t>28512171039620ណ</t>
  </si>
  <si>
    <t>VA KIMCHHEANG</t>
  </si>
  <si>
    <t>1989-10-08</t>
  </si>
  <si>
    <t>28903181337494ស</t>
  </si>
  <si>
    <t>KHEM THIDA</t>
  </si>
  <si>
    <t>1989-09-17</t>
  </si>
  <si>
    <t>28912171070105ឋ</t>
  </si>
  <si>
    <t>SOK HOR</t>
  </si>
  <si>
    <t>1990-10-07</t>
  </si>
  <si>
    <t>THOU SREYPHORN</t>
  </si>
  <si>
    <t>28612171038561ធ</t>
  </si>
  <si>
    <t>THOU DANY</t>
  </si>
  <si>
    <t>1995-01-01</t>
  </si>
  <si>
    <t>29512171038551ទ</t>
  </si>
  <si>
    <t>LONG SAEM</t>
  </si>
  <si>
    <t>1986-06-20</t>
  </si>
  <si>
    <t>28612171039772ភ</t>
  </si>
  <si>
    <t>PHON MOM</t>
  </si>
  <si>
    <t>1987-12-29</t>
  </si>
  <si>
    <t>28712171056432ថ</t>
  </si>
  <si>
    <t>YOK PICHENDA</t>
  </si>
  <si>
    <t>1984-12-10</t>
  </si>
  <si>
    <t>LAT LAO</t>
  </si>
  <si>
    <t>1993-08-01</t>
  </si>
  <si>
    <t>29312171039054ណ</t>
  </si>
  <si>
    <t>NAK BUTHEARITH</t>
  </si>
  <si>
    <t>1988-05-08</t>
  </si>
  <si>
    <t>18812171032595ប</t>
  </si>
  <si>
    <t>SEM BORIN</t>
  </si>
  <si>
    <t>1985-04-06</t>
  </si>
  <si>
    <t>18512171069778ហ</t>
  </si>
  <si>
    <t>TEY CHANTHA</t>
  </si>
  <si>
    <t>1995-10-18</t>
  </si>
  <si>
    <t>29512171054479ម</t>
  </si>
  <si>
    <t>RO KAV</t>
  </si>
  <si>
    <t>1994-07-04</t>
  </si>
  <si>
    <t>BAMPHENCHUEN-UTHAI</t>
  </si>
  <si>
    <t>1973-04-11</t>
  </si>
  <si>
    <t>17312171040425ច</t>
  </si>
  <si>
    <t>CHHEAN LEANGENG</t>
  </si>
  <si>
    <t>1996-02-07</t>
  </si>
  <si>
    <t>SUO PHALLIN</t>
  </si>
  <si>
    <t>1983-07-11</t>
  </si>
  <si>
    <t>28312171071260ឈ</t>
  </si>
  <si>
    <t>SAN SAREANG</t>
  </si>
  <si>
    <t>1992-01-17</t>
  </si>
  <si>
    <t>CHOEM SREYLIN</t>
  </si>
  <si>
    <t>1995-04-08</t>
  </si>
  <si>
    <t>29512171041415ដ</t>
  </si>
  <si>
    <t>NOP NIMOL</t>
  </si>
  <si>
    <t>1996-11-06</t>
  </si>
  <si>
    <t>29612171056395ម</t>
  </si>
  <si>
    <t>LENG SOPHEAK</t>
  </si>
  <si>
    <t>1986-04-05</t>
  </si>
  <si>
    <t>28612171070210ច</t>
  </si>
  <si>
    <t>CHHANG SENGCHAN</t>
  </si>
  <si>
    <t>1986-03-09</t>
  </si>
  <si>
    <t>28612171040499ផ</t>
  </si>
  <si>
    <t>SOPHAVIHARA</t>
  </si>
  <si>
    <t>1975-02-04</t>
  </si>
  <si>
    <t>27512171055276ធ</t>
  </si>
  <si>
    <t>CHUON SOKHON</t>
  </si>
  <si>
    <t>1982-08-07</t>
  </si>
  <si>
    <t>18212171030568ឌ</t>
  </si>
  <si>
    <t>MUT CHANRITH</t>
  </si>
  <si>
    <t>1990-03-07</t>
  </si>
  <si>
    <t>19012171041153ឃ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</si>
  <si>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</si>
  <si>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</si>
  <si>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</si>
  <si>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</si>
  <si>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</si>
  <si>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</si>
  <si>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</si>
  <si>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</si>
  <si>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</si>
  <si>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</si>
  <si>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</si>
  <si>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</si>
  <si>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</si>
  <si>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</si>
  <si>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</si>
  <si>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</si>
  <si>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</si>
  <si>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</si>
  <si>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</si>
  <si>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</si>
  <si>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រយៈពេលព្យួរកិច្ចសន្យាការងារ ៦១ថ្ងៃ ចាប់ពីថ្ងៃទី០១ ខែមិថុនា ឆ្នាំ២០២២ ដល់ថ្ងៃទី៣១ ខែកក្កដា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</si>
  <si>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</si>
  <si>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</si>
  <si>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</si>
  <si>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</si>
  <si>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</si>
  <si>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ដាយអឹម៉ិន ស៊ីធី ប្រាយវេត លីមីធីត ខមភេនី  </t>
    </r>
    <r>
      <rPr>
        <sz val="11"/>
        <rFont val="Khmer OS Muol Light"/>
      </rPr>
      <t>សកម្មភាពអាជីវកម្ម  សេវាកម្សាន្ត</t>
    </r>
    <r>
      <rPr>
        <sz val="11"/>
        <color rgb="FF000000"/>
        <rFont val="Khmer OS Muol Light"/>
      </rPr>
      <t xml:space="preserve">
អាសយដ្ឋាន  ភូមិ ក្បាលស្ពាន១ សង្កាត់ ប៉ោយប៉ែត ក្រុងប៉ោយប៉ែត ខេត្ត បន្ទាយមានជ័យ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</si>
  <si>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</si>
  <si>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356 ឈ្មោះ MUT CHANRITH (ស្រីចំនួន 274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</si>
</sst>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Khmer OS Battambang"/>
    </font>
    <font>
      <sz val="11"/>
      <color rgb="FF000000"/>
      <name val="Khmer OS Muol Light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0" fillId="0" borderId="2" xfId="0" applyBorder="1"/>
    <xf numFmtId="0" fontId="5" fillId="9" borderId="3" xfId="0" applyFont="1" applyFill="1" applyBorder="1" applyAlignment="1" applyProtection="1">
      <alignment horizontal="center" vertical="center" wrapText="1"/>
      <protection locked="0"/>
    </xf>
    <xf numFmtId="0" fontId="6" fillId="10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 shrinkToFit="1"/>
    </xf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0" fillId="0" borderId="0" xfId="0" applyBorder="1"/>
    <xf numFmtId="0" fontId="5" fillId="9" borderId="13" xfId="0" applyFont="1" applyFill="1" applyBorder="1" applyAlignment="1" applyProtection="1">
      <alignment horizontal="center" vertical="center" wrapText="1"/>
      <protection locked="0"/>
    </xf>
    <xf numFmtId="0" fontId="6" fillId="10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6024-3796-43FF-A878-206305C0CAF2}">
  <dimension ref="A1:CX362"/>
  <sheetViews>
    <sheetView tabSelected="1" workbookViewId="0">
      <selection activeCell="I3" sqref="I3"/>
    </sheetView>
  </sheetViews>
  <sheetFormatPr defaultRowHeight="22.8" x14ac:dyDescent="0.8"/>
  <cols>
    <col min="1" max="1" width="5.5" style="48" bestFit="1" customWidth="1"/>
    <col min="2" max="2" width="7.296875" style="48" bestFit="1" customWidth="1"/>
    <col min="3" max="3" width="17.09765625" style="48" customWidth="1"/>
    <col min="4" max="4" width="4" style="48" customWidth="1"/>
    <col min="5" max="5" width="12.5" style="48" customWidth="1"/>
    <col min="6" max="6" width="13" style="48" customWidth="1"/>
    <col min="7" max="7" width="18.69921875" style="49" customWidth="1"/>
    <col min="8" max="8" width="16" style="49" customWidth="1"/>
    <col min="9" max="9" width="15.5" style="49" customWidth="1"/>
    <col min="10" max="10" width="19.69921875" style="48" customWidth="1"/>
    <col min="11" max="56" width="15" style="48" customWidth="1"/>
    <col min="57" max="57" width="11.59765625" style="13" customWidth="1"/>
    <col min="58" max="58" width="9.5" style="13" customWidth="1"/>
    <col min="59" max="59" width="10.3984375" style="13" customWidth="1"/>
    <col min="60" max="60" width="11.19921875" style="14" customWidth="1"/>
    <col min="61" max="64" width="8.19921875" style="13" customWidth="1"/>
    <col min="65" max="65" width="12.59765625" style="13" customWidth="1"/>
    <col min="66" max="66" width="12.69921875" style="13" customWidth="1"/>
    <col min="67" max="67" width="9.796875" style="13" customWidth="1"/>
    <col min="68" max="68" width="12.5" style="13" customWidth="1"/>
    <col min="69" max="69" width="13.09765625" style="14" customWidth="1"/>
    <col min="70" max="71" width="8.19921875" style="13" customWidth="1"/>
    <col min="72" max="72" width="11.19921875" style="13" customWidth="1"/>
    <col min="73" max="73" width="9.5" style="13" customWidth="1"/>
    <col min="74" max="74" width="9.09765625" style="13" customWidth="1"/>
    <col min="75" max="75" width="9.09765625" style="15" customWidth="1"/>
    <col min="76" max="76" width="8" style="13" hidden="1" customWidth="1"/>
    <col min="77" max="77" width="15.796875" style="13" hidden="1" customWidth="1"/>
    <col min="78" max="78" width="8" style="13" hidden="1" customWidth="1"/>
    <col min="79" max="79" width="11.59765625" style="13" hidden="1" customWidth="1"/>
    <col min="80" max="80" width="15.796875" style="13" hidden="1" customWidth="1"/>
    <col min="81" max="81" width="11.796875" style="13" hidden="1" customWidth="1"/>
    <col min="82" max="82" width="12.5" style="13" hidden="1" customWidth="1"/>
    <col min="83" max="83" width="13" style="13" hidden="1" customWidth="1"/>
    <col min="84" max="84" width="11.796875" style="13" hidden="1" customWidth="1"/>
    <col min="85" max="85" width="12.5" style="13" hidden="1" customWidth="1"/>
    <col min="86" max="86" width="13" style="13" hidden="1" customWidth="1"/>
    <col min="87" max="87" width="11.796875" style="13" hidden="1" customWidth="1"/>
    <col min="88" max="88" width="12.5" style="13" hidden="1" customWidth="1"/>
    <col min="89" max="89" width="13" style="13" hidden="1" customWidth="1"/>
    <col min="90" max="90" width="8" style="13" hidden="1" customWidth="1"/>
    <col min="91" max="91" width="8.796875" style="13"/>
    <col min="92" max="92" width="9.796875" style="13" customWidth="1"/>
    <col min="93" max="98" width="8.796875" style="13"/>
    <col min="99" max="99" width="10" style="13" customWidth="1"/>
    <col min="100" max="100" width="10.69921875" style="13" customWidth="1"/>
    <col min="101" max="101" width="9.09765625" style="13" bestFit="1" customWidth="1"/>
    <col min="102" max="102" width="36.5" style="13" customWidth="1"/>
    <col min="103" max="16384" width="8.796875" style="48"/>
  </cols>
  <sheetData>
    <row r="1" spans="1:102" ht="90" customHeight="1" thickTop="1" x14ac:dyDescent="0.8">
      <c r="A1" s="58" t="s">
        <v>1014</v>
      </c>
      <c r="B1" s="58"/>
      <c r="C1" s="58"/>
      <c r="D1" s="58"/>
      <c r="E1" s="58"/>
      <c r="F1" s="58"/>
      <c r="G1" s="58"/>
      <c r="H1" s="58"/>
      <c r="I1" s="58"/>
      <c r="J1" s="59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54" t="s">
        <v>988</v>
      </c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1"/>
      <c r="BX1" s="2" t="s">
        <v>1</v>
      </c>
      <c r="BY1" s="2" t="s">
        <v>989</v>
      </c>
      <c r="BZ1" s="3" t="s">
        <v>1</v>
      </c>
      <c r="CA1" s="3" t="s">
        <v>990</v>
      </c>
      <c r="CB1" s="3" t="s">
        <v>989</v>
      </c>
      <c r="CC1" s="4" t="s">
        <v>991</v>
      </c>
      <c r="CD1" s="4" t="s">
        <v>992</v>
      </c>
      <c r="CE1" s="4" t="s">
        <v>993</v>
      </c>
      <c r="CF1" s="5" t="s">
        <v>991</v>
      </c>
      <c r="CG1" s="5" t="s">
        <v>992</v>
      </c>
      <c r="CH1" s="5" t="s">
        <v>993</v>
      </c>
      <c r="CI1" s="6" t="s">
        <v>991</v>
      </c>
      <c r="CJ1" s="6" t="s">
        <v>992</v>
      </c>
      <c r="CK1" s="6" t="s">
        <v>993</v>
      </c>
      <c r="CL1" s="7"/>
      <c r="CM1" s="8" t="s">
        <v>994</v>
      </c>
      <c r="CN1" s="8" t="s">
        <v>995</v>
      </c>
      <c r="CO1" s="8" t="s">
        <v>996</v>
      </c>
      <c r="CP1" s="8" t="s">
        <v>997</v>
      </c>
      <c r="CQ1" s="8" t="s">
        <v>998</v>
      </c>
      <c r="CR1" s="8" t="s">
        <v>999</v>
      </c>
      <c r="CS1" s="8" t="s">
        <v>991</v>
      </c>
      <c r="CT1" s="8" t="s">
        <v>1000</v>
      </c>
      <c r="CU1" s="8" t="s">
        <v>1001</v>
      </c>
      <c r="CV1" s="8" t="s">
        <v>1002</v>
      </c>
      <c r="CW1" s="9" t="s">
        <v>1003</v>
      </c>
      <c r="CX1" s="10" t="s">
        <v>1004</v>
      </c>
    </row>
    <row r="2" spans="1:102" ht="30" customHeight="1" x14ac:dyDescent="0.8">
      <c r="A2" s="60" t="s">
        <v>1008</v>
      </c>
      <c r="B2" s="60"/>
      <c r="C2" s="60"/>
      <c r="D2" s="60"/>
      <c r="E2" s="60"/>
      <c r="F2" s="60"/>
      <c r="G2" s="60"/>
      <c r="H2" s="60"/>
      <c r="I2" s="60"/>
      <c r="J2" s="60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9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1"/>
      <c r="BX2" s="22"/>
      <c r="BY2" s="22"/>
      <c r="BZ2" s="23"/>
      <c r="CA2" s="23"/>
      <c r="CB2" s="23"/>
      <c r="CC2" s="24"/>
      <c r="CD2" s="24"/>
      <c r="CE2" s="24"/>
      <c r="CF2" s="25"/>
      <c r="CG2" s="25"/>
      <c r="CH2" s="25"/>
      <c r="CI2" s="26"/>
      <c r="CJ2" s="26"/>
      <c r="CK2" s="26"/>
      <c r="CL2" s="27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9"/>
      <c r="CX2" s="30"/>
    </row>
    <row r="3" spans="1:102" ht="94.95" customHeight="1" x14ac:dyDescent="0.8">
      <c r="A3" s="31" t="s">
        <v>1009</v>
      </c>
      <c r="B3" s="31" t="s">
        <v>1010</v>
      </c>
      <c r="C3" s="32" t="s">
        <v>0</v>
      </c>
      <c r="D3" s="32" t="s">
        <v>1</v>
      </c>
      <c r="E3" s="32" t="s">
        <v>2</v>
      </c>
      <c r="F3" s="33" t="s">
        <v>3</v>
      </c>
      <c r="G3" s="33" t="s">
        <v>1011</v>
      </c>
      <c r="H3" s="33" t="s">
        <v>1012</v>
      </c>
      <c r="I3" s="33" t="s">
        <v>4</v>
      </c>
      <c r="J3" s="33" t="s">
        <v>1013</v>
      </c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</row>
    <row r="4" spans="1:102" ht="33.9" customHeight="1" x14ac:dyDescent="0.8">
      <c r="A4" s="34"/>
      <c r="B4" s="35"/>
      <c r="C4" s="36" t="s">
        <v>1015</v>
      </c>
      <c r="D4" s="37"/>
      <c r="E4" s="37"/>
      <c r="F4" s="37"/>
      <c r="G4" s="38"/>
      <c r="H4" s="38"/>
      <c r="I4" s="38"/>
      <c r="J4" s="35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</row>
    <row r="5" spans="1:102" ht="60" customHeight="1" x14ac:dyDescent="0.8">
      <c r="A5" s="50">
        <v>1</v>
      </c>
      <c r="B5" s="50">
        <v>1</v>
      </c>
      <c r="C5" s="52" t="s">
        <v>5</v>
      </c>
      <c r="D5" s="50" t="s">
        <v>1007</v>
      </c>
      <c r="E5" s="50" t="s">
        <v>6</v>
      </c>
      <c r="F5" s="50"/>
      <c r="G5" s="51">
        <v>17</v>
      </c>
      <c r="H5" s="51"/>
      <c r="I5" s="51"/>
      <c r="J5" s="50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40"/>
      <c r="BF5" s="11">
        <f>IF(OR(I5="បរទេស",H5="បរទេស"),2,1)</f>
        <v>1</v>
      </c>
      <c r="BG5" s="4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5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5" s="42" t="e">
        <f>IF(BG5="បរទេស","បរទេស",IF(AND(#REF!=1,LEN(BG5)=8),"0"&amp;BG5,IF(LEN(BG5)&gt;9,2,LEFT(BG5,9))))</f>
        <v>#REF!</v>
      </c>
      <c r="BI5" s="11" t="e">
        <f>IF(BG5="បរទេស",1,IF((LEN($BH5)-9)=0,1,2))</f>
        <v>#REF!</v>
      </c>
      <c r="BJ5" s="11" t="e">
        <f>IF(BH5="",2,1)</f>
        <v>#REF!</v>
      </c>
      <c r="BK5" s="11" t="e">
        <f t="shared" ref="BK5:BK68" si="0">IF(BH5="បរទេស",1,IF(COUNTIF(BH:BH,$BH5)&gt;1,2,1))</f>
        <v>#REF!</v>
      </c>
      <c r="BL5" s="43" t="e">
        <f>IF(BH5="បរទេស",1,MAX(BI5:BK5))</f>
        <v>#REF!</v>
      </c>
      <c r="BM5" s="12">
        <f>I5</f>
        <v>0</v>
      </c>
      <c r="BN5" s="41" t="str">
        <f>SUBSTITUTE(SUBSTITUTE(SUBSTITUTE(SUBSTITUTE(SUBSTITUTE(SUBSTITUTE(SUBSTITUTE(SUBSTITUTE(SUBSTITUTE(SUBSTITUTE(SUBSTITUTE(SUBSTITUTE(SUBSTITUTE(SUBSTITUTE(SUBSTITUTE(SUBSTITUTE(SUBSTITUTE(SUBSTITUTE(SUBSTITUTE(SUBSTITUTE(SUBSTITUTE(SUBSTITUTE(BM5,"១","1"),"២","2"),"៣","3"),"៤","4"),"៥","5"),"៦","6"),"៧","7"),"៨","8"),"៩","9"),"០","0")," ","")," ",""),"​",""),",","/"),"-",""),"(",""),")",""),"+855","0"),"(855)","0"),"O","0"),"o","0"),".","")</f>
        <v>0</v>
      </c>
      <c r="BO5" s="11" t="e">
        <f>LEFT(BN5, SEARCH("/",BN5,1)-1)</f>
        <v>#VALUE!</v>
      </c>
      <c r="BP5" s="41" t="str">
        <f>IFERROR(BO5,BN5)</f>
        <v>0</v>
      </c>
      <c r="BQ5" s="44" t="str">
        <f>IF(LEFT(BP5,5)="បរទេស","បរទេស",IF(LEFT(BP5,3)="855","0"&amp;MID(BP5,4,10),IF(LEFT(BP5,1)="0",MID(BP5,1,10),IF(LEFT(BP5,1)&gt;=1,"0"&amp;MID(BP5,1,10),BP5))))</f>
        <v>0</v>
      </c>
      <c r="BR5" s="11">
        <f>IF(BQ5="បរទេស",1,IF(OR(LEN(BQ5)=9,LEN(BQ5)=10),1,2))</f>
        <v>2</v>
      </c>
      <c r="BS5" s="11">
        <f>IF(BQ5="",2,1)</f>
        <v>1</v>
      </c>
      <c r="BT5" s="11">
        <f t="shared" ref="BT5:BT68" si="1">IF(BQ5="បរទេស",1,IF(COUNTIF(BQ:BQ,$BQ5)&gt;1,2,1))</f>
        <v>2</v>
      </c>
      <c r="BU5" s="43">
        <f>IF(BQ5="បរទេស",1,MAX(BR5:BT5))</f>
        <v>2</v>
      </c>
      <c r="BV5" s="43" t="e">
        <f>IF(BF5=2,2,MAX(BE5,BL5,BU5,BU5))</f>
        <v>#REF!</v>
      </c>
      <c r="BW5" s="45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7"/>
      <c r="CM5" s="56" t="s">
        <v>1006</v>
      </c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7"/>
    </row>
    <row r="6" spans="1:102" ht="60" customHeight="1" x14ac:dyDescent="0.8">
      <c r="A6" s="50">
        <v>2</v>
      </c>
      <c r="B6" s="50">
        <v>2</v>
      </c>
      <c r="C6" s="52" t="s">
        <v>7</v>
      </c>
      <c r="D6" s="50" t="s">
        <v>1005</v>
      </c>
      <c r="E6" s="50" t="s">
        <v>8</v>
      </c>
      <c r="F6" s="50"/>
      <c r="G6" s="51" t="s">
        <v>9</v>
      </c>
      <c r="H6" s="51"/>
      <c r="I6" s="51"/>
      <c r="J6" s="50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40"/>
      <c r="BF6" s="11">
        <f t="shared" ref="BF6:BF69" si="2">IF(OR(I6="បរទេស",H6="បរទេស"),2,1)</f>
        <v>1</v>
      </c>
      <c r="BG6" s="41" t="str">
        <f t="shared" ref="BG6:BG69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6" s="42" t="e">
        <f>IF(BG6="បរទេស","បរទេស",IF(AND(#REF!=1,LEN(BG6)=8),"0"&amp;BG6,IF(LEN(BG6)&gt;9,2,LEFT(BG6,9))))</f>
        <v>#REF!</v>
      </c>
      <c r="BI6" s="11" t="e">
        <f t="shared" ref="BI6:BI69" si="4">IF(BG6="បរទេស",1,IF((LEN($BH6)-9)=0,1,2))</f>
        <v>#REF!</v>
      </c>
      <c r="BJ6" s="11" t="e">
        <f t="shared" ref="BJ6:BJ69" si="5">IF(BH6="",2,1)</f>
        <v>#REF!</v>
      </c>
      <c r="BK6" s="11" t="e">
        <f t="shared" si="0"/>
        <v>#REF!</v>
      </c>
      <c r="BL6" s="43" t="e">
        <f t="shared" ref="BL6:BL69" si="6">IF(BH6="បរទេស",1,MAX(BI6:BK6))</f>
        <v>#REF!</v>
      </c>
      <c r="BM6" s="12">
        <f t="shared" ref="BM6:BM69" si="7">I6</f>
        <v>0</v>
      </c>
      <c r="BN6" s="41" t="str">
        <f t="shared" ref="BN6:BN69" si="8">SUBSTITUTE(SUBSTITUTE(SUBSTITUTE(SUBSTITUTE(SUBSTITUTE(SUBSTITUTE(SUBSTITUTE(SUBSTITUTE(SUBSTITUTE(SUBSTITUTE(SUBSTITUTE(SUBSTITUTE(SUBSTITUTE(SUBSTITUTE(SUBSTITUTE(SUBSTITUTE(SUBSTITUTE(SUBSTITUTE(SUBSTITUTE(SUBSTITUTE(SUBSTITUTE(SUBSTITUTE(BM6,"១","1"),"២","2"),"៣","3"),"៤","4"),"៥","5"),"៦","6"),"៧","7"),"៨","8"),"៩","9"),"០","0")," ","")," ",""),"​",""),",","/"),"-",""),"(",""),")",""),"+855","0"),"(855)","0"),"O","0"),"o","0"),".","")</f>
        <v>0</v>
      </c>
      <c r="BO6" s="11" t="e">
        <f t="shared" ref="BO6:BO69" si="9">LEFT(BN6, SEARCH("/",BN6,1)-1)</f>
        <v>#VALUE!</v>
      </c>
      <c r="BP6" s="41" t="str">
        <f t="shared" ref="BP6:BP69" si="10">IFERROR(BO6,BN6)</f>
        <v>0</v>
      </c>
      <c r="BQ6" s="44" t="str">
        <f t="shared" ref="BQ6:BQ69" si="11">IF(LEFT(BP6,5)="បរទេស","បរទេស",IF(LEFT(BP6,3)="855","0"&amp;MID(BP6,4,10),IF(LEFT(BP6,1)="0",MID(BP6,1,10),IF(LEFT(BP6,1)&gt;=1,"0"&amp;MID(BP6,1,10),BP6))))</f>
        <v>0</v>
      </c>
      <c r="BR6" s="11">
        <f t="shared" ref="BR6:BR69" si="12">IF(BQ6="បរទេស",1,IF(OR(LEN(BQ6)=9,LEN(BQ6)=10),1,2))</f>
        <v>2</v>
      </c>
      <c r="BS6" s="11">
        <f t="shared" ref="BS6:BS69" si="13">IF(BQ6="",2,1)</f>
        <v>1</v>
      </c>
      <c r="BT6" s="11">
        <f t="shared" si="1"/>
        <v>2</v>
      </c>
      <c r="BU6" s="43">
        <f t="shared" ref="BU6:BU69" si="14">IF(BQ6="បរទេស",1,MAX(BR6:BT6))</f>
        <v>2</v>
      </c>
      <c r="BV6" s="43" t="e">
        <f t="shared" ref="BV6:BV69" si="15">IF(BF6=2,2,MAX(BE6,BL6,BU6,BU6))</f>
        <v>#REF!</v>
      </c>
      <c r="BW6" s="39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</row>
    <row r="7" spans="1:102" ht="60" customHeight="1" x14ac:dyDescent="0.8">
      <c r="A7" s="50">
        <v>3</v>
      </c>
      <c r="B7" s="50">
        <v>3</v>
      </c>
      <c r="C7" s="52" t="s">
        <v>10</v>
      </c>
      <c r="D7" s="50" t="s">
        <v>1005</v>
      </c>
      <c r="E7" s="50" t="s">
        <v>11</v>
      </c>
      <c r="F7" s="50"/>
      <c r="G7" s="51" t="s">
        <v>12</v>
      </c>
      <c r="H7" s="51"/>
      <c r="I7" s="51"/>
      <c r="J7" s="5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40"/>
      <c r="BF7" s="11">
        <f t="shared" si="2"/>
        <v>1</v>
      </c>
      <c r="BG7" s="41" t="str">
        <f t="shared" si="3"/>
        <v/>
      </c>
      <c r="BH7" s="42" t="e">
        <f>IF(BG7="បរទេស","បរទេស",IF(AND(#REF!=1,LEN(BG7)=8),"0"&amp;BG7,IF(LEN(BG7)&gt;9,2,LEFT(BG7,9))))</f>
        <v>#REF!</v>
      </c>
      <c r="BI7" s="11" t="e">
        <f t="shared" si="4"/>
        <v>#REF!</v>
      </c>
      <c r="BJ7" s="11" t="e">
        <f t="shared" si="5"/>
        <v>#REF!</v>
      </c>
      <c r="BK7" s="11" t="e">
        <f t="shared" si="0"/>
        <v>#REF!</v>
      </c>
      <c r="BL7" s="43" t="e">
        <f t="shared" si="6"/>
        <v>#REF!</v>
      </c>
      <c r="BM7" s="12">
        <f t="shared" si="7"/>
        <v>0</v>
      </c>
      <c r="BN7" s="41" t="str">
        <f t="shared" si="8"/>
        <v>0</v>
      </c>
      <c r="BO7" s="11" t="e">
        <f t="shared" si="9"/>
        <v>#VALUE!</v>
      </c>
      <c r="BP7" s="41" t="str">
        <f t="shared" si="10"/>
        <v>0</v>
      </c>
      <c r="BQ7" s="44" t="str">
        <f t="shared" si="11"/>
        <v>0</v>
      </c>
      <c r="BR7" s="11">
        <f t="shared" si="12"/>
        <v>2</v>
      </c>
      <c r="BS7" s="11">
        <f t="shared" si="13"/>
        <v>1</v>
      </c>
      <c r="BT7" s="11">
        <f t="shared" si="1"/>
        <v>2</v>
      </c>
      <c r="BU7" s="43">
        <f t="shared" si="14"/>
        <v>2</v>
      </c>
      <c r="BV7" s="43" t="e">
        <f t="shared" si="15"/>
        <v>#REF!</v>
      </c>
      <c r="BW7" s="39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</row>
    <row r="8" spans="1:102" ht="60" customHeight="1" x14ac:dyDescent="0.8">
      <c r="A8" s="50">
        <v>4</v>
      </c>
      <c r="B8" s="50">
        <v>4</v>
      </c>
      <c r="C8" s="52" t="s">
        <v>13</v>
      </c>
      <c r="D8" s="50" t="s">
        <v>1005</v>
      </c>
      <c r="E8" s="50" t="s">
        <v>14</v>
      </c>
      <c r="F8" s="50"/>
      <c r="G8" s="51" t="s">
        <v>15</v>
      </c>
      <c r="H8" s="51"/>
      <c r="I8" s="51"/>
      <c r="J8" s="50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40"/>
      <c r="BF8" s="11">
        <f t="shared" si="2"/>
        <v>1</v>
      </c>
      <c r="BG8" s="41" t="str">
        <f t="shared" si="3"/>
        <v/>
      </c>
      <c r="BH8" s="42" t="e">
        <f>IF(BG8="បរទេស","បរទេស",IF(AND(#REF!=1,LEN(BG8)=8),"0"&amp;BG8,IF(LEN(BG8)&gt;9,2,LEFT(BG8,9))))</f>
        <v>#REF!</v>
      </c>
      <c r="BI8" s="11" t="e">
        <f t="shared" si="4"/>
        <v>#REF!</v>
      </c>
      <c r="BJ8" s="11" t="e">
        <f t="shared" si="5"/>
        <v>#REF!</v>
      </c>
      <c r="BK8" s="11" t="e">
        <f t="shared" si="0"/>
        <v>#REF!</v>
      </c>
      <c r="BL8" s="43" t="e">
        <f t="shared" si="6"/>
        <v>#REF!</v>
      </c>
      <c r="BM8" s="12">
        <f t="shared" si="7"/>
        <v>0</v>
      </c>
      <c r="BN8" s="41" t="str">
        <f t="shared" si="8"/>
        <v>0</v>
      </c>
      <c r="BO8" s="11" t="e">
        <f t="shared" si="9"/>
        <v>#VALUE!</v>
      </c>
      <c r="BP8" s="41" t="str">
        <f t="shared" si="10"/>
        <v>0</v>
      </c>
      <c r="BQ8" s="44" t="str">
        <f t="shared" si="11"/>
        <v>0</v>
      </c>
      <c r="BR8" s="11">
        <f t="shared" si="12"/>
        <v>2</v>
      </c>
      <c r="BS8" s="11">
        <f t="shared" si="13"/>
        <v>1</v>
      </c>
      <c r="BT8" s="11">
        <f t="shared" si="1"/>
        <v>2</v>
      </c>
      <c r="BU8" s="43">
        <f t="shared" si="14"/>
        <v>2</v>
      </c>
      <c r="BV8" s="43" t="e">
        <f t="shared" si="15"/>
        <v>#REF!</v>
      </c>
      <c r="BW8" s="39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</row>
    <row r="9" spans="1:102" ht="60" customHeight="1" x14ac:dyDescent="0.8">
      <c r="A9" s="50">
        <v>5</v>
      </c>
      <c r="B9" s="50">
        <v>5</v>
      </c>
      <c r="C9" s="52" t="s">
        <v>16</v>
      </c>
      <c r="D9" s="50" t="s">
        <v>1007</v>
      </c>
      <c r="E9" s="50" t="s">
        <v>17</v>
      </c>
      <c r="F9" s="50"/>
      <c r="G9" s="51" t="s">
        <v>18</v>
      </c>
      <c r="H9" s="51"/>
      <c r="I9" s="51"/>
      <c r="J9" s="50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40"/>
      <c r="BF9" s="11">
        <f t="shared" si="2"/>
        <v>1</v>
      </c>
      <c r="BG9" s="41" t="str">
        <f t="shared" si="3"/>
        <v/>
      </c>
      <c r="BH9" s="42" t="e">
        <f>IF(BG9="បរទេស","បរទេស",IF(AND(#REF!=1,LEN(BG9)=8),"0"&amp;BG9,IF(LEN(BG9)&gt;9,2,LEFT(BG9,9))))</f>
        <v>#REF!</v>
      </c>
      <c r="BI9" s="11" t="e">
        <f t="shared" si="4"/>
        <v>#REF!</v>
      </c>
      <c r="BJ9" s="11" t="e">
        <f t="shared" si="5"/>
        <v>#REF!</v>
      </c>
      <c r="BK9" s="11" t="e">
        <f t="shared" si="0"/>
        <v>#REF!</v>
      </c>
      <c r="BL9" s="43" t="e">
        <f t="shared" si="6"/>
        <v>#REF!</v>
      </c>
      <c r="BM9" s="12">
        <f t="shared" si="7"/>
        <v>0</v>
      </c>
      <c r="BN9" s="41" t="str">
        <f t="shared" si="8"/>
        <v>0</v>
      </c>
      <c r="BO9" s="11" t="e">
        <f t="shared" si="9"/>
        <v>#VALUE!</v>
      </c>
      <c r="BP9" s="41" t="str">
        <f t="shared" si="10"/>
        <v>0</v>
      </c>
      <c r="BQ9" s="44" t="str">
        <f t="shared" si="11"/>
        <v>0</v>
      </c>
      <c r="BR9" s="11">
        <f t="shared" si="12"/>
        <v>2</v>
      </c>
      <c r="BS9" s="11">
        <f t="shared" si="13"/>
        <v>1</v>
      </c>
      <c r="BT9" s="11">
        <f t="shared" si="1"/>
        <v>2</v>
      </c>
      <c r="BU9" s="43">
        <f t="shared" si="14"/>
        <v>2</v>
      </c>
      <c r="BV9" s="43" t="e">
        <f t="shared" si="15"/>
        <v>#REF!</v>
      </c>
      <c r="BW9" s="39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</row>
    <row r="10" spans="1:102" ht="60" customHeight="1" x14ac:dyDescent="0.8">
      <c r="A10" s="50">
        <v>6</v>
      </c>
      <c r="B10" s="50">
        <v>6</v>
      </c>
      <c r="C10" s="52" t="s">
        <v>19</v>
      </c>
      <c r="D10" s="50" t="s">
        <v>1007</v>
      </c>
      <c r="E10" s="50" t="s">
        <v>20</v>
      </c>
      <c r="F10" s="50"/>
      <c r="G10" s="51" t="s">
        <v>21</v>
      </c>
      <c r="H10" s="51"/>
      <c r="I10" s="51"/>
      <c r="J10" s="50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40"/>
      <c r="BF10" s="11">
        <f t="shared" si="2"/>
        <v>1</v>
      </c>
      <c r="BG10" s="41" t="str">
        <f t="shared" si="3"/>
        <v/>
      </c>
      <c r="BH10" s="42" t="e">
        <f>IF(BG10="បរទេស","បរទេស",IF(AND(#REF!=1,LEN(BG10)=8),"0"&amp;BG10,IF(LEN(BG10)&gt;9,2,LEFT(BG10,9))))</f>
        <v>#REF!</v>
      </c>
      <c r="BI10" s="11" t="e">
        <f t="shared" si="4"/>
        <v>#REF!</v>
      </c>
      <c r="BJ10" s="11" t="e">
        <f t="shared" si="5"/>
        <v>#REF!</v>
      </c>
      <c r="BK10" s="11" t="e">
        <f t="shared" si="0"/>
        <v>#REF!</v>
      </c>
      <c r="BL10" s="43" t="e">
        <f t="shared" si="6"/>
        <v>#REF!</v>
      </c>
      <c r="BM10" s="12">
        <f t="shared" si="7"/>
        <v>0</v>
      </c>
      <c r="BN10" s="41" t="str">
        <f t="shared" si="8"/>
        <v>0</v>
      </c>
      <c r="BO10" s="11" t="e">
        <f t="shared" si="9"/>
        <v>#VALUE!</v>
      </c>
      <c r="BP10" s="41" t="str">
        <f t="shared" si="10"/>
        <v>0</v>
      </c>
      <c r="BQ10" s="44" t="str">
        <f t="shared" si="11"/>
        <v>0</v>
      </c>
      <c r="BR10" s="11">
        <f t="shared" si="12"/>
        <v>2</v>
      </c>
      <c r="BS10" s="11">
        <f t="shared" si="13"/>
        <v>1</v>
      </c>
      <c r="BT10" s="11">
        <f t="shared" si="1"/>
        <v>2</v>
      </c>
      <c r="BU10" s="43">
        <f t="shared" si="14"/>
        <v>2</v>
      </c>
      <c r="BV10" s="43" t="e">
        <f t="shared" si="15"/>
        <v>#REF!</v>
      </c>
      <c r="BW10" s="39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</row>
    <row r="11" spans="1:102" ht="60" customHeight="1" x14ac:dyDescent="0.8">
      <c r="A11" s="50">
        <v>7</v>
      </c>
      <c r="B11" s="50">
        <v>7</v>
      </c>
      <c r="C11" s="52" t="s">
        <v>22</v>
      </c>
      <c r="D11" s="50" t="s">
        <v>1007</v>
      </c>
      <c r="E11" s="50" t="s">
        <v>23</v>
      </c>
      <c r="F11" s="50"/>
      <c r="G11" s="51" t="s">
        <v>24</v>
      </c>
      <c r="H11" s="51"/>
      <c r="I11" s="51"/>
      <c r="J11" s="50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40"/>
      <c r="BF11" s="11">
        <f t="shared" si="2"/>
        <v>1</v>
      </c>
      <c r="BG11" s="41" t="str">
        <f t="shared" si="3"/>
        <v/>
      </c>
      <c r="BH11" s="42" t="e">
        <f>IF(BG11="បរទេស","បរទេស",IF(AND(#REF!=1,LEN(BG11)=8),"0"&amp;BG11,IF(LEN(BG11)&gt;9,2,LEFT(BG11,9))))</f>
        <v>#REF!</v>
      </c>
      <c r="BI11" s="11" t="e">
        <f t="shared" si="4"/>
        <v>#REF!</v>
      </c>
      <c r="BJ11" s="11" t="e">
        <f t="shared" si="5"/>
        <v>#REF!</v>
      </c>
      <c r="BK11" s="11" t="e">
        <f t="shared" si="0"/>
        <v>#REF!</v>
      </c>
      <c r="BL11" s="43" t="e">
        <f t="shared" si="6"/>
        <v>#REF!</v>
      </c>
      <c r="BM11" s="12">
        <f t="shared" si="7"/>
        <v>0</v>
      </c>
      <c r="BN11" s="41" t="str">
        <f t="shared" si="8"/>
        <v>0</v>
      </c>
      <c r="BO11" s="11" t="e">
        <f t="shared" si="9"/>
        <v>#VALUE!</v>
      </c>
      <c r="BP11" s="41" t="str">
        <f t="shared" si="10"/>
        <v>0</v>
      </c>
      <c r="BQ11" s="44" t="str">
        <f t="shared" si="11"/>
        <v>0</v>
      </c>
      <c r="BR11" s="11">
        <f t="shared" si="12"/>
        <v>2</v>
      </c>
      <c r="BS11" s="11">
        <f t="shared" si="13"/>
        <v>1</v>
      </c>
      <c r="BT11" s="11">
        <f t="shared" si="1"/>
        <v>2</v>
      </c>
      <c r="BU11" s="43">
        <f t="shared" si="14"/>
        <v>2</v>
      </c>
      <c r="BV11" s="43" t="e">
        <f t="shared" si="15"/>
        <v>#REF!</v>
      </c>
      <c r="BW11" s="39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</row>
    <row r="12" spans="1:102" ht="60" customHeight="1" x14ac:dyDescent="0.8">
      <c r="A12" s="50">
        <v>8</v>
      </c>
      <c r="B12" s="50">
        <v>8</v>
      </c>
      <c r="C12" s="52" t="s">
        <v>25</v>
      </c>
      <c r="D12" s="50" t="s">
        <v>1007</v>
      </c>
      <c r="E12" s="50" t="s">
        <v>26</v>
      </c>
      <c r="F12" s="50"/>
      <c r="G12" s="51" t="s">
        <v>27</v>
      </c>
      <c r="H12" s="51"/>
      <c r="I12" s="51"/>
      <c r="J12" s="50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40"/>
      <c r="BF12" s="11">
        <f t="shared" si="2"/>
        <v>1</v>
      </c>
      <c r="BG12" s="41" t="str">
        <f t="shared" si="3"/>
        <v/>
      </c>
      <c r="BH12" s="42" t="e">
        <f>IF(BG12="បរទេស","បរទេស",IF(AND(#REF!=1,LEN(BG12)=8),"0"&amp;BG12,IF(LEN(BG12)&gt;9,2,LEFT(BG12,9))))</f>
        <v>#REF!</v>
      </c>
      <c r="BI12" s="11" t="e">
        <f t="shared" si="4"/>
        <v>#REF!</v>
      </c>
      <c r="BJ12" s="11" t="e">
        <f t="shared" si="5"/>
        <v>#REF!</v>
      </c>
      <c r="BK12" s="11" t="e">
        <f t="shared" si="0"/>
        <v>#REF!</v>
      </c>
      <c r="BL12" s="43" t="e">
        <f t="shared" si="6"/>
        <v>#REF!</v>
      </c>
      <c r="BM12" s="12">
        <f t="shared" si="7"/>
        <v>0</v>
      </c>
      <c r="BN12" s="41" t="str">
        <f t="shared" si="8"/>
        <v>0</v>
      </c>
      <c r="BO12" s="11" t="e">
        <f t="shared" si="9"/>
        <v>#VALUE!</v>
      </c>
      <c r="BP12" s="41" t="str">
        <f t="shared" si="10"/>
        <v>0</v>
      </c>
      <c r="BQ12" s="44" t="str">
        <f t="shared" si="11"/>
        <v>0</v>
      </c>
      <c r="BR12" s="11">
        <f t="shared" si="12"/>
        <v>2</v>
      </c>
      <c r="BS12" s="11">
        <f t="shared" si="13"/>
        <v>1</v>
      </c>
      <c r="BT12" s="11">
        <f t="shared" si="1"/>
        <v>2</v>
      </c>
      <c r="BU12" s="43">
        <f t="shared" si="14"/>
        <v>2</v>
      </c>
      <c r="BV12" s="43" t="e">
        <f t="shared" si="15"/>
        <v>#REF!</v>
      </c>
      <c r="BW12" s="39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</row>
    <row r="13" spans="1:102" ht="60" customHeight="1" x14ac:dyDescent="0.8">
      <c r="A13" s="50">
        <v>9</v>
      </c>
      <c r="B13" s="50">
        <v>9</v>
      </c>
      <c r="C13" s="52" t="s">
        <v>28</v>
      </c>
      <c r="D13" s="50" t="s">
        <v>1005</v>
      </c>
      <c r="E13" s="50" t="s">
        <v>29</v>
      </c>
      <c r="F13" s="50"/>
      <c r="G13" s="51">
        <v>60</v>
      </c>
      <c r="H13" s="51"/>
      <c r="I13" s="51"/>
      <c r="J13" s="50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40"/>
      <c r="BF13" s="11">
        <f t="shared" si="2"/>
        <v>1</v>
      </c>
      <c r="BG13" s="41" t="str">
        <f t="shared" si="3"/>
        <v/>
      </c>
      <c r="BH13" s="42" t="e">
        <f>IF(BG13="បរទេស","បរទេស",IF(AND(#REF!=1,LEN(BG13)=8),"0"&amp;BG13,IF(LEN(BG13)&gt;9,2,LEFT(BG13,9))))</f>
        <v>#REF!</v>
      </c>
      <c r="BI13" s="11" t="e">
        <f t="shared" si="4"/>
        <v>#REF!</v>
      </c>
      <c r="BJ13" s="11" t="e">
        <f t="shared" si="5"/>
        <v>#REF!</v>
      </c>
      <c r="BK13" s="11" t="e">
        <f t="shared" si="0"/>
        <v>#REF!</v>
      </c>
      <c r="BL13" s="43" t="e">
        <f t="shared" si="6"/>
        <v>#REF!</v>
      </c>
      <c r="BM13" s="12">
        <f t="shared" si="7"/>
        <v>0</v>
      </c>
      <c r="BN13" s="41" t="str">
        <f t="shared" si="8"/>
        <v>0</v>
      </c>
      <c r="BO13" s="11" t="e">
        <f t="shared" si="9"/>
        <v>#VALUE!</v>
      </c>
      <c r="BP13" s="41" t="str">
        <f t="shared" si="10"/>
        <v>0</v>
      </c>
      <c r="BQ13" s="44" t="str">
        <f t="shared" si="11"/>
        <v>0</v>
      </c>
      <c r="BR13" s="11">
        <f t="shared" si="12"/>
        <v>2</v>
      </c>
      <c r="BS13" s="11">
        <f t="shared" si="13"/>
        <v>1</v>
      </c>
      <c r="BT13" s="11">
        <f t="shared" si="1"/>
        <v>2</v>
      </c>
      <c r="BU13" s="43">
        <f t="shared" si="14"/>
        <v>2</v>
      </c>
      <c r="BV13" s="43" t="e">
        <f t="shared" si="15"/>
        <v>#REF!</v>
      </c>
      <c r="BW13" s="39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</row>
    <row r="14" spans="1:102" ht="60" customHeight="1" x14ac:dyDescent="0.8">
      <c r="A14" s="50">
        <v>10</v>
      </c>
      <c r="B14" s="50">
        <v>10</v>
      </c>
      <c r="C14" s="52" t="s">
        <v>30</v>
      </c>
      <c r="D14" s="50" t="s">
        <v>1005</v>
      </c>
      <c r="E14" s="50" t="s">
        <v>31</v>
      </c>
      <c r="F14" s="50"/>
      <c r="G14" s="51" t="s">
        <v>32</v>
      </c>
      <c r="H14" s="51"/>
      <c r="I14" s="51"/>
      <c r="J14" s="50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40"/>
      <c r="BF14" s="11">
        <f t="shared" si="2"/>
        <v>1</v>
      </c>
      <c r="BG14" s="41" t="str">
        <f t="shared" si="3"/>
        <v/>
      </c>
      <c r="BH14" s="42" t="e">
        <f>IF(BG14="បរទេស","បរទេស",IF(AND(#REF!=1,LEN(BG14)=8),"0"&amp;BG14,IF(LEN(BG14)&gt;9,2,LEFT(BG14,9))))</f>
        <v>#REF!</v>
      </c>
      <c r="BI14" s="11" t="e">
        <f t="shared" si="4"/>
        <v>#REF!</v>
      </c>
      <c r="BJ14" s="11" t="e">
        <f t="shared" si="5"/>
        <v>#REF!</v>
      </c>
      <c r="BK14" s="11" t="e">
        <f t="shared" si="0"/>
        <v>#REF!</v>
      </c>
      <c r="BL14" s="43" t="e">
        <f t="shared" si="6"/>
        <v>#REF!</v>
      </c>
      <c r="BM14" s="12">
        <f t="shared" si="7"/>
        <v>0</v>
      </c>
      <c r="BN14" s="41" t="str">
        <f t="shared" si="8"/>
        <v>0</v>
      </c>
      <c r="BO14" s="11" t="e">
        <f t="shared" si="9"/>
        <v>#VALUE!</v>
      </c>
      <c r="BP14" s="41" t="str">
        <f t="shared" si="10"/>
        <v>0</v>
      </c>
      <c r="BQ14" s="44" t="str">
        <f t="shared" si="11"/>
        <v>0</v>
      </c>
      <c r="BR14" s="11">
        <f t="shared" si="12"/>
        <v>2</v>
      </c>
      <c r="BS14" s="11">
        <f t="shared" si="13"/>
        <v>1</v>
      </c>
      <c r="BT14" s="11">
        <f t="shared" si="1"/>
        <v>2</v>
      </c>
      <c r="BU14" s="43">
        <f t="shared" si="14"/>
        <v>2</v>
      </c>
      <c r="BV14" s="43" t="e">
        <f t="shared" si="15"/>
        <v>#REF!</v>
      </c>
      <c r="BW14" s="39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</row>
    <row r="15" spans="1:102" ht="60" customHeight="1" x14ac:dyDescent="0.8">
      <c r="A15" s="50">
        <v>11</v>
      </c>
      <c r="B15" s="50">
        <v>11</v>
      </c>
      <c r="C15" s="52" t="s">
        <v>33</v>
      </c>
      <c r="D15" s="50" t="s">
        <v>1005</v>
      </c>
      <c r="E15" s="50" t="s">
        <v>34</v>
      </c>
      <c r="F15" s="50"/>
      <c r="G15" s="51" t="s">
        <v>35</v>
      </c>
      <c r="H15" s="51"/>
      <c r="I15" s="51"/>
      <c r="J15" s="50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40"/>
      <c r="BF15" s="11">
        <f t="shared" si="2"/>
        <v>1</v>
      </c>
      <c r="BG15" s="41" t="str">
        <f t="shared" si="3"/>
        <v/>
      </c>
      <c r="BH15" s="42" t="e">
        <f>IF(BG15="បរទេស","បរទេស",IF(AND(#REF!=1,LEN(BG15)=8),"0"&amp;BG15,IF(LEN(BG15)&gt;9,2,LEFT(BG15,9))))</f>
        <v>#REF!</v>
      </c>
      <c r="BI15" s="11" t="e">
        <f t="shared" si="4"/>
        <v>#REF!</v>
      </c>
      <c r="BJ15" s="11" t="e">
        <f t="shared" si="5"/>
        <v>#REF!</v>
      </c>
      <c r="BK15" s="11" t="e">
        <f t="shared" si="0"/>
        <v>#REF!</v>
      </c>
      <c r="BL15" s="43" t="e">
        <f t="shared" si="6"/>
        <v>#REF!</v>
      </c>
      <c r="BM15" s="12">
        <f t="shared" si="7"/>
        <v>0</v>
      </c>
      <c r="BN15" s="41" t="str">
        <f t="shared" si="8"/>
        <v>0</v>
      </c>
      <c r="BO15" s="11" t="e">
        <f t="shared" si="9"/>
        <v>#VALUE!</v>
      </c>
      <c r="BP15" s="41" t="str">
        <f t="shared" si="10"/>
        <v>0</v>
      </c>
      <c r="BQ15" s="44" t="str">
        <f t="shared" si="11"/>
        <v>0</v>
      </c>
      <c r="BR15" s="11">
        <f t="shared" si="12"/>
        <v>2</v>
      </c>
      <c r="BS15" s="11">
        <f t="shared" si="13"/>
        <v>1</v>
      </c>
      <c r="BT15" s="11">
        <f t="shared" si="1"/>
        <v>2</v>
      </c>
      <c r="BU15" s="43">
        <f t="shared" si="14"/>
        <v>2</v>
      </c>
      <c r="BV15" s="43" t="e">
        <f t="shared" si="15"/>
        <v>#REF!</v>
      </c>
      <c r="BW15" s="39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</row>
    <row r="16" spans="1:102" ht="60" customHeight="1" x14ac:dyDescent="0.8">
      <c r="A16" s="50">
        <v>12</v>
      </c>
      <c r="B16" s="50">
        <v>12</v>
      </c>
      <c r="C16" s="52" t="s">
        <v>36</v>
      </c>
      <c r="D16" s="50" t="s">
        <v>1005</v>
      </c>
      <c r="E16" s="50" t="s">
        <v>37</v>
      </c>
      <c r="F16" s="50"/>
      <c r="G16" s="51">
        <v>64</v>
      </c>
      <c r="H16" s="51"/>
      <c r="I16" s="51"/>
      <c r="J16" s="50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40"/>
      <c r="BF16" s="11">
        <f t="shared" si="2"/>
        <v>1</v>
      </c>
      <c r="BG16" s="41" t="str">
        <f t="shared" si="3"/>
        <v/>
      </c>
      <c r="BH16" s="42" t="e">
        <f>IF(BG16="បរទេស","បរទេស",IF(AND(#REF!=1,LEN(BG16)=8),"0"&amp;BG16,IF(LEN(BG16)&gt;9,2,LEFT(BG16,9))))</f>
        <v>#REF!</v>
      </c>
      <c r="BI16" s="11" t="e">
        <f t="shared" si="4"/>
        <v>#REF!</v>
      </c>
      <c r="BJ16" s="11" t="e">
        <f t="shared" si="5"/>
        <v>#REF!</v>
      </c>
      <c r="BK16" s="11" t="e">
        <f t="shared" si="0"/>
        <v>#REF!</v>
      </c>
      <c r="BL16" s="43" t="e">
        <f t="shared" si="6"/>
        <v>#REF!</v>
      </c>
      <c r="BM16" s="12">
        <f t="shared" si="7"/>
        <v>0</v>
      </c>
      <c r="BN16" s="41" t="str">
        <f t="shared" si="8"/>
        <v>0</v>
      </c>
      <c r="BO16" s="11" t="e">
        <f t="shared" si="9"/>
        <v>#VALUE!</v>
      </c>
      <c r="BP16" s="41" t="str">
        <f t="shared" si="10"/>
        <v>0</v>
      </c>
      <c r="BQ16" s="44" t="str">
        <f t="shared" si="11"/>
        <v>0</v>
      </c>
      <c r="BR16" s="11">
        <f t="shared" si="12"/>
        <v>2</v>
      </c>
      <c r="BS16" s="11">
        <f t="shared" si="13"/>
        <v>1</v>
      </c>
      <c r="BT16" s="11">
        <f t="shared" si="1"/>
        <v>2</v>
      </c>
      <c r="BU16" s="43">
        <f t="shared" si="14"/>
        <v>2</v>
      </c>
      <c r="BV16" s="43" t="e">
        <f t="shared" si="15"/>
        <v>#REF!</v>
      </c>
      <c r="BW16" s="39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</row>
    <row r="17" spans="1:102" ht="60" customHeight="1" x14ac:dyDescent="0.8">
      <c r="A17" s="50">
        <v>13</v>
      </c>
      <c r="B17" s="50">
        <v>13</v>
      </c>
      <c r="C17" s="52" t="s">
        <v>38</v>
      </c>
      <c r="D17" s="50" t="s">
        <v>1007</v>
      </c>
      <c r="E17" s="50" t="s">
        <v>39</v>
      </c>
      <c r="F17" s="50"/>
      <c r="G17" s="51" t="s">
        <v>40</v>
      </c>
      <c r="H17" s="51"/>
      <c r="I17" s="51"/>
      <c r="J17" s="5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40"/>
      <c r="BF17" s="11">
        <f t="shared" si="2"/>
        <v>1</v>
      </c>
      <c r="BG17" s="41" t="str">
        <f t="shared" si="3"/>
        <v/>
      </c>
      <c r="BH17" s="42" t="e">
        <f>IF(BG17="បរទេស","បរទេស",IF(AND(#REF!=1,LEN(BG17)=8),"0"&amp;BG17,IF(LEN(BG17)&gt;9,2,LEFT(BG17,9))))</f>
        <v>#REF!</v>
      </c>
      <c r="BI17" s="11" t="e">
        <f t="shared" si="4"/>
        <v>#REF!</v>
      </c>
      <c r="BJ17" s="11" t="e">
        <f t="shared" si="5"/>
        <v>#REF!</v>
      </c>
      <c r="BK17" s="11" t="e">
        <f t="shared" si="0"/>
        <v>#REF!</v>
      </c>
      <c r="BL17" s="43" t="e">
        <f t="shared" si="6"/>
        <v>#REF!</v>
      </c>
      <c r="BM17" s="12">
        <f t="shared" si="7"/>
        <v>0</v>
      </c>
      <c r="BN17" s="41" t="str">
        <f t="shared" si="8"/>
        <v>0</v>
      </c>
      <c r="BO17" s="11" t="e">
        <f t="shared" si="9"/>
        <v>#VALUE!</v>
      </c>
      <c r="BP17" s="41" t="str">
        <f t="shared" si="10"/>
        <v>0</v>
      </c>
      <c r="BQ17" s="44" t="str">
        <f t="shared" si="11"/>
        <v>0</v>
      </c>
      <c r="BR17" s="11">
        <f t="shared" si="12"/>
        <v>2</v>
      </c>
      <c r="BS17" s="11">
        <f t="shared" si="13"/>
        <v>1</v>
      </c>
      <c r="BT17" s="11">
        <f t="shared" si="1"/>
        <v>2</v>
      </c>
      <c r="BU17" s="43">
        <f t="shared" si="14"/>
        <v>2</v>
      </c>
      <c r="BV17" s="43" t="e">
        <f t="shared" si="15"/>
        <v>#REF!</v>
      </c>
      <c r="BW17" s="39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</row>
    <row r="18" spans="1:102" ht="60" customHeight="1" x14ac:dyDescent="0.8">
      <c r="A18" s="50">
        <v>14</v>
      </c>
      <c r="B18" s="50">
        <v>14</v>
      </c>
      <c r="C18" s="52" t="s">
        <v>41</v>
      </c>
      <c r="D18" s="50" t="s">
        <v>1005</v>
      </c>
      <c r="E18" s="50" t="s">
        <v>42</v>
      </c>
      <c r="F18" s="50"/>
      <c r="G18" s="51" t="s">
        <v>43</v>
      </c>
      <c r="H18" s="51"/>
      <c r="I18" s="51"/>
      <c r="J18" s="50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40"/>
      <c r="BF18" s="11">
        <f t="shared" si="2"/>
        <v>1</v>
      </c>
      <c r="BG18" s="41" t="str">
        <f t="shared" si="3"/>
        <v/>
      </c>
      <c r="BH18" s="42" t="e">
        <f>IF(BG18="បរទេស","បរទេស",IF(AND(#REF!=1,LEN(BG18)=8),"0"&amp;BG18,IF(LEN(BG18)&gt;9,2,LEFT(BG18,9))))</f>
        <v>#REF!</v>
      </c>
      <c r="BI18" s="11" t="e">
        <f t="shared" si="4"/>
        <v>#REF!</v>
      </c>
      <c r="BJ18" s="11" t="e">
        <f t="shared" si="5"/>
        <v>#REF!</v>
      </c>
      <c r="BK18" s="11" t="e">
        <f t="shared" si="0"/>
        <v>#REF!</v>
      </c>
      <c r="BL18" s="43" t="e">
        <f t="shared" si="6"/>
        <v>#REF!</v>
      </c>
      <c r="BM18" s="12">
        <f t="shared" si="7"/>
        <v>0</v>
      </c>
      <c r="BN18" s="41" t="str">
        <f t="shared" si="8"/>
        <v>0</v>
      </c>
      <c r="BO18" s="11" t="e">
        <f t="shared" si="9"/>
        <v>#VALUE!</v>
      </c>
      <c r="BP18" s="41" t="str">
        <f t="shared" si="10"/>
        <v>0</v>
      </c>
      <c r="BQ18" s="44" t="str">
        <f t="shared" si="11"/>
        <v>0</v>
      </c>
      <c r="BR18" s="11">
        <f t="shared" si="12"/>
        <v>2</v>
      </c>
      <c r="BS18" s="11">
        <f t="shared" si="13"/>
        <v>1</v>
      </c>
      <c r="BT18" s="11">
        <f t="shared" si="1"/>
        <v>2</v>
      </c>
      <c r="BU18" s="43">
        <f t="shared" si="14"/>
        <v>2</v>
      </c>
      <c r="BV18" s="43" t="e">
        <f t="shared" si="15"/>
        <v>#REF!</v>
      </c>
      <c r="BW18" s="39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</row>
    <row r="19" spans="1:102" ht="60" customHeight="1" x14ac:dyDescent="0.8">
      <c r="A19" s="50">
        <v>15</v>
      </c>
      <c r="B19" s="50">
        <v>15</v>
      </c>
      <c r="C19" s="52" t="s">
        <v>44</v>
      </c>
      <c r="D19" s="50" t="s">
        <v>1005</v>
      </c>
      <c r="E19" s="50" t="s">
        <v>45</v>
      </c>
      <c r="F19" s="50"/>
      <c r="G19" s="51" t="s">
        <v>46</v>
      </c>
      <c r="H19" s="51"/>
      <c r="I19" s="51"/>
      <c r="J19" s="5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40"/>
      <c r="BF19" s="11">
        <f t="shared" si="2"/>
        <v>1</v>
      </c>
      <c r="BG19" s="41" t="str">
        <f t="shared" si="3"/>
        <v/>
      </c>
      <c r="BH19" s="42" t="e">
        <f>IF(BG19="បរទេស","បរទេស",IF(AND(#REF!=1,LEN(BG19)=8),"0"&amp;BG19,IF(LEN(BG19)&gt;9,2,LEFT(BG19,9))))</f>
        <v>#REF!</v>
      </c>
      <c r="BI19" s="11" t="e">
        <f t="shared" si="4"/>
        <v>#REF!</v>
      </c>
      <c r="BJ19" s="11" t="e">
        <f t="shared" si="5"/>
        <v>#REF!</v>
      </c>
      <c r="BK19" s="11" t="e">
        <f t="shared" si="0"/>
        <v>#REF!</v>
      </c>
      <c r="BL19" s="43" t="e">
        <f t="shared" si="6"/>
        <v>#REF!</v>
      </c>
      <c r="BM19" s="12">
        <f t="shared" si="7"/>
        <v>0</v>
      </c>
      <c r="BN19" s="41" t="str">
        <f t="shared" si="8"/>
        <v>0</v>
      </c>
      <c r="BO19" s="11" t="e">
        <f t="shared" si="9"/>
        <v>#VALUE!</v>
      </c>
      <c r="BP19" s="41" t="str">
        <f t="shared" si="10"/>
        <v>0</v>
      </c>
      <c r="BQ19" s="44" t="str">
        <f t="shared" si="11"/>
        <v>0</v>
      </c>
      <c r="BR19" s="11">
        <f t="shared" si="12"/>
        <v>2</v>
      </c>
      <c r="BS19" s="11">
        <f t="shared" si="13"/>
        <v>1</v>
      </c>
      <c r="BT19" s="11">
        <f t="shared" si="1"/>
        <v>2</v>
      </c>
      <c r="BU19" s="43">
        <f t="shared" si="14"/>
        <v>2</v>
      </c>
      <c r="BV19" s="43" t="e">
        <f t="shared" si="15"/>
        <v>#REF!</v>
      </c>
      <c r="BW19" s="39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</row>
    <row r="20" spans="1:102" ht="60" customHeight="1" x14ac:dyDescent="0.8">
      <c r="A20" s="50">
        <v>16</v>
      </c>
      <c r="B20" s="50">
        <v>16</v>
      </c>
      <c r="C20" s="52" t="s">
        <v>47</v>
      </c>
      <c r="D20" s="50" t="s">
        <v>1005</v>
      </c>
      <c r="E20" s="50" t="s">
        <v>48</v>
      </c>
      <c r="F20" s="50"/>
      <c r="G20" s="51" t="s">
        <v>49</v>
      </c>
      <c r="H20" s="51"/>
      <c r="I20" s="51"/>
      <c r="J20" s="50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40"/>
      <c r="BF20" s="11">
        <f t="shared" si="2"/>
        <v>1</v>
      </c>
      <c r="BG20" s="41" t="str">
        <f t="shared" si="3"/>
        <v/>
      </c>
      <c r="BH20" s="42" t="e">
        <f>IF(BG20="បរទេស","បរទេស",IF(AND(#REF!=1,LEN(BG20)=8),"0"&amp;BG20,IF(LEN(BG20)&gt;9,2,LEFT(BG20,9))))</f>
        <v>#REF!</v>
      </c>
      <c r="BI20" s="11" t="e">
        <f t="shared" si="4"/>
        <v>#REF!</v>
      </c>
      <c r="BJ20" s="11" t="e">
        <f t="shared" si="5"/>
        <v>#REF!</v>
      </c>
      <c r="BK20" s="11" t="e">
        <f t="shared" si="0"/>
        <v>#REF!</v>
      </c>
      <c r="BL20" s="43" t="e">
        <f t="shared" si="6"/>
        <v>#REF!</v>
      </c>
      <c r="BM20" s="12">
        <f t="shared" si="7"/>
        <v>0</v>
      </c>
      <c r="BN20" s="41" t="str">
        <f t="shared" si="8"/>
        <v>0</v>
      </c>
      <c r="BO20" s="11" t="e">
        <f t="shared" si="9"/>
        <v>#VALUE!</v>
      </c>
      <c r="BP20" s="41" t="str">
        <f t="shared" si="10"/>
        <v>0</v>
      </c>
      <c r="BQ20" s="44" t="str">
        <f t="shared" si="11"/>
        <v>0</v>
      </c>
      <c r="BR20" s="11">
        <f t="shared" si="12"/>
        <v>2</v>
      </c>
      <c r="BS20" s="11">
        <f t="shared" si="13"/>
        <v>1</v>
      </c>
      <c r="BT20" s="11">
        <f t="shared" si="1"/>
        <v>2</v>
      </c>
      <c r="BU20" s="43">
        <f t="shared" si="14"/>
        <v>2</v>
      </c>
      <c r="BV20" s="43" t="e">
        <f t="shared" si="15"/>
        <v>#REF!</v>
      </c>
      <c r="BW20" s="39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</row>
    <row r="21" spans="1:102" ht="60" customHeight="1" x14ac:dyDescent="0.8">
      <c r="A21" s="50">
        <v>17</v>
      </c>
      <c r="B21" s="50">
        <v>17</v>
      </c>
      <c r="C21" s="52" t="s">
        <v>50</v>
      </c>
      <c r="D21" s="50" t="s">
        <v>1007</v>
      </c>
      <c r="E21" s="50" t="s">
        <v>51</v>
      </c>
      <c r="F21" s="50"/>
      <c r="G21" s="51" t="s">
        <v>52</v>
      </c>
      <c r="H21" s="51"/>
      <c r="I21" s="51"/>
      <c r="J21" s="50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40"/>
      <c r="BF21" s="11">
        <f t="shared" si="2"/>
        <v>1</v>
      </c>
      <c r="BG21" s="41" t="str">
        <f t="shared" si="3"/>
        <v/>
      </c>
      <c r="BH21" s="42" t="e">
        <f>IF(BG21="បរទេស","បរទេស",IF(AND(#REF!=1,LEN(BG21)=8),"0"&amp;BG21,IF(LEN(BG21)&gt;9,2,LEFT(BG21,9))))</f>
        <v>#REF!</v>
      </c>
      <c r="BI21" s="11" t="e">
        <f t="shared" si="4"/>
        <v>#REF!</v>
      </c>
      <c r="BJ21" s="11" t="e">
        <f t="shared" si="5"/>
        <v>#REF!</v>
      </c>
      <c r="BK21" s="11" t="e">
        <f t="shared" si="0"/>
        <v>#REF!</v>
      </c>
      <c r="BL21" s="43" t="e">
        <f t="shared" si="6"/>
        <v>#REF!</v>
      </c>
      <c r="BM21" s="12">
        <f t="shared" si="7"/>
        <v>0</v>
      </c>
      <c r="BN21" s="41" t="str">
        <f t="shared" si="8"/>
        <v>0</v>
      </c>
      <c r="BO21" s="11" t="e">
        <f t="shared" si="9"/>
        <v>#VALUE!</v>
      </c>
      <c r="BP21" s="41" t="str">
        <f t="shared" si="10"/>
        <v>0</v>
      </c>
      <c r="BQ21" s="44" t="str">
        <f t="shared" si="11"/>
        <v>0</v>
      </c>
      <c r="BR21" s="11">
        <f t="shared" si="12"/>
        <v>2</v>
      </c>
      <c r="BS21" s="11">
        <f t="shared" si="13"/>
        <v>1</v>
      </c>
      <c r="BT21" s="11">
        <f t="shared" si="1"/>
        <v>2</v>
      </c>
      <c r="BU21" s="43">
        <f t="shared" si="14"/>
        <v>2</v>
      </c>
      <c r="BV21" s="43" t="e">
        <f t="shared" si="15"/>
        <v>#REF!</v>
      </c>
      <c r="BW21" s="39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</row>
    <row r="22" spans="1:102" ht="60" customHeight="1" x14ac:dyDescent="0.8">
      <c r="A22" s="50">
        <v>18</v>
      </c>
      <c r="B22" s="50">
        <v>18</v>
      </c>
      <c r="C22" s="52" t="s">
        <v>53</v>
      </c>
      <c r="D22" s="50" t="s">
        <v>1005</v>
      </c>
      <c r="E22" s="50" t="s">
        <v>54</v>
      </c>
      <c r="F22" s="50"/>
      <c r="G22" s="51" t="s">
        <v>55</v>
      </c>
      <c r="H22" s="51"/>
      <c r="I22" s="51"/>
      <c r="J22" s="5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40"/>
      <c r="BF22" s="11">
        <f t="shared" si="2"/>
        <v>1</v>
      </c>
      <c r="BG22" s="41" t="str">
        <f t="shared" si="3"/>
        <v/>
      </c>
      <c r="BH22" s="42" t="e">
        <f>IF(BG22="បរទេស","បរទេស",IF(AND(#REF!=1,LEN(BG22)=8),"0"&amp;BG22,IF(LEN(BG22)&gt;9,2,LEFT(BG22,9))))</f>
        <v>#REF!</v>
      </c>
      <c r="BI22" s="11" t="e">
        <f t="shared" si="4"/>
        <v>#REF!</v>
      </c>
      <c r="BJ22" s="11" t="e">
        <f t="shared" si="5"/>
        <v>#REF!</v>
      </c>
      <c r="BK22" s="11" t="e">
        <f t="shared" si="0"/>
        <v>#REF!</v>
      </c>
      <c r="BL22" s="43" t="e">
        <f t="shared" si="6"/>
        <v>#REF!</v>
      </c>
      <c r="BM22" s="12">
        <f t="shared" si="7"/>
        <v>0</v>
      </c>
      <c r="BN22" s="41" t="str">
        <f t="shared" si="8"/>
        <v>0</v>
      </c>
      <c r="BO22" s="11" t="e">
        <f t="shared" si="9"/>
        <v>#VALUE!</v>
      </c>
      <c r="BP22" s="41" t="str">
        <f t="shared" si="10"/>
        <v>0</v>
      </c>
      <c r="BQ22" s="44" t="str">
        <f t="shared" si="11"/>
        <v>0</v>
      </c>
      <c r="BR22" s="11">
        <f t="shared" si="12"/>
        <v>2</v>
      </c>
      <c r="BS22" s="11">
        <f t="shared" si="13"/>
        <v>1</v>
      </c>
      <c r="BT22" s="11">
        <f t="shared" si="1"/>
        <v>2</v>
      </c>
      <c r="BU22" s="43">
        <f t="shared" si="14"/>
        <v>2</v>
      </c>
      <c r="BV22" s="43" t="e">
        <f t="shared" si="15"/>
        <v>#REF!</v>
      </c>
      <c r="BW22" s="39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</row>
    <row r="23" spans="1:102" ht="60" customHeight="1" x14ac:dyDescent="0.8">
      <c r="A23" s="50">
        <v>19</v>
      </c>
      <c r="B23" s="50">
        <v>19</v>
      </c>
      <c r="C23" s="52" t="s">
        <v>56</v>
      </c>
      <c r="D23" s="50" t="s">
        <v>1005</v>
      </c>
      <c r="E23" s="50" t="s">
        <v>57</v>
      </c>
      <c r="F23" s="50"/>
      <c r="G23" s="51" t="s">
        <v>58</v>
      </c>
      <c r="H23" s="51"/>
      <c r="I23" s="51"/>
      <c r="J23" s="50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40"/>
      <c r="BF23" s="11">
        <f t="shared" si="2"/>
        <v>1</v>
      </c>
      <c r="BG23" s="41" t="str">
        <f t="shared" si="3"/>
        <v/>
      </c>
      <c r="BH23" s="42" t="e">
        <f>IF(BG23="បរទេស","បរទេស",IF(AND(#REF!=1,LEN(BG23)=8),"0"&amp;BG23,IF(LEN(BG23)&gt;9,2,LEFT(BG23,9))))</f>
        <v>#REF!</v>
      </c>
      <c r="BI23" s="11" t="e">
        <f t="shared" si="4"/>
        <v>#REF!</v>
      </c>
      <c r="BJ23" s="11" t="e">
        <f t="shared" si="5"/>
        <v>#REF!</v>
      </c>
      <c r="BK23" s="11" t="e">
        <f t="shared" si="0"/>
        <v>#REF!</v>
      </c>
      <c r="BL23" s="43" t="e">
        <f t="shared" si="6"/>
        <v>#REF!</v>
      </c>
      <c r="BM23" s="12">
        <f t="shared" si="7"/>
        <v>0</v>
      </c>
      <c r="BN23" s="41" t="str">
        <f t="shared" si="8"/>
        <v>0</v>
      </c>
      <c r="BO23" s="11" t="e">
        <f t="shared" si="9"/>
        <v>#VALUE!</v>
      </c>
      <c r="BP23" s="41" t="str">
        <f t="shared" si="10"/>
        <v>0</v>
      </c>
      <c r="BQ23" s="44" t="str">
        <f t="shared" si="11"/>
        <v>0</v>
      </c>
      <c r="BR23" s="11">
        <f t="shared" si="12"/>
        <v>2</v>
      </c>
      <c r="BS23" s="11">
        <f t="shared" si="13"/>
        <v>1</v>
      </c>
      <c r="BT23" s="11">
        <f t="shared" si="1"/>
        <v>2</v>
      </c>
      <c r="BU23" s="43">
        <f t="shared" si="14"/>
        <v>2</v>
      </c>
      <c r="BV23" s="43" t="e">
        <f t="shared" si="15"/>
        <v>#REF!</v>
      </c>
      <c r="BW23" s="39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</row>
    <row r="24" spans="1:102" ht="60" customHeight="1" x14ac:dyDescent="0.8">
      <c r="A24" s="50">
        <v>20</v>
      </c>
      <c r="B24" s="50">
        <v>20</v>
      </c>
      <c r="C24" s="52" t="s">
        <v>59</v>
      </c>
      <c r="D24" s="50" t="s">
        <v>1005</v>
      </c>
      <c r="E24" s="50" t="s">
        <v>60</v>
      </c>
      <c r="F24" s="50"/>
      <c r="G24" s="51" t="s">
        <v>61</v>
      </c>
      <c r="H24" s="51"/>
      <c r="I24" s="51"/>
      <c r="J24" s="50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40"/>
      <c r="BF24" s="11">
        <f t="shared" si="2"/>
        <v>1</v>
      </c>
      <c r="BG24" s="41" t="str">
        <f t="shared" si="3"/>
        <v/>
      </c>
      <c r="BH24" s="42" t="e">
        <f>IF(BG24="បរទេស","បរទេស",IF(AND(#REF!=1,LEN(BG24)=8),"0"&amp;BG24,IF(LEN(BG24)&gt;9,2,LEFT(BG24,9))))</f>
        <v>#REF!</v>
      </c>
      <c r="BI24" s="11" t="e">
        <f t="shared" si="4"/>
        <v>#REF!</v>
      </c>
      <c r="BJ24" s="11" t="e">
        <f t="shared" si="5"/>
        <v>#REF!</v>
      </c>
      <c r="BK24" s="11" t="e">
        <f t="shared" si="0"/>
        <v>#REF!</v>
      </c>
      <c r="BL24" s="43" t="e">
        <f t="shared" si="6"/>
        <v>#REF!</v>
      </c>
      <c r="BM24" s="12">
        <f t="shared" si="7"/>
        <v>0</v>
      </c>
      <c r="BN24" s="41" t="str">
        <f t="shared" si="8"/>
        <v>0</v>
      </c>
      <c r="BO24" s="11" t="e">
        <f t="shared" si="9"/>
        <v>#VALUE!</v>
      </c>
      <c r="BP24" s="41" t="str">
        <f t="shared" si="10"/>
        <v>0</v>
      </c>
      <c r="BQ24" s="44" t="str">
        <f t="shared" si="11"/>
        <v>0</v>
      </c>
      <c r="BR24" s="11">
        <f t="shared" si="12"/>
        <v>2</v>
      </c>
      <c r="BS24" s="11">
        <f t="shared" si="13"/>
        <v>1</v>
      </c>
      <c r="BT24" s="11">
        <f t="shared" si="1"/>
        <v>2</v>
      </c>
      <c r="BU24" s="43">
        <f t="shared" si="14"/>
        <v>2</v>
      </c>
      <c r="BV24" s="43" t="e">
        <f t="shared" si="15"/>
        <v>#REF!</v>
      </c>
      <c r="BW24" s="39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</row>
    <row r="25" spans="1:102" ht="60" customHeight="1" x14ac:dyDescent="0.8">
      <c r="A25" s="50">
        <v>21</v>
      </c>
      <c r="B25" s="50">
        <v>21</v>
      </c>
      <c r="C25" s="52" t="s">
        <v>62</v>
      </c>
      <c r="D25" s="50" t="s">
        <v>1007</v>
      </c>
      <c r="E25" s="50" t="s">
        <v>63</v>
      </c>
      <c r="F25" s="50"/>
      <c r="G25" s="51" t="s">
        <v>64</v>
      </c>
      <c r="H25" s="51"/>
      <c r="I25" s="51"/>
      <c r="J25" s="50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40"/>
      <c r="BF25" s="11">
        <f t="shared" si="2"/>
        <v>1</v>
      </c>
      <c r="BG25" s="41" t="str">
        <f t="shared" si="3"/>
        <v/>
      </c>
      <c r="BH25" s="42" t="e">
        <f>IF(BG25="បរទេស","បរទេស",IF(AND(#REF!=1,LEN(BG25)=8),"0"&amp;BG25,IF(LEN(BG25)&gt;9,2,LEFT(BG25,9))))</f>
        <v>#REF!</v>
      </c>
      <c r="BI25" s="11" t="e">
        <f t="shared" si="4"/>
        <v>#REF!</v>
      </c>
      <c r="BJ25" s="11" t="e">
        <f t="shared" si="5"/>
        <v>#REF!</v>
      </c>
      <c r="BK25" s="11" t="e">
        <f t="shared" si="0"/>
        <v>#REF!</v>
      </c>
      <c r="BL25" s="43" t="e">
        <f t="shared" si="6"/>
        <v>#REF!</v>
      </c>
      <c r="BM25" s="12">
        <f t="shared" si="7"/>
        <v>0</v>
      </c>
      <c r="BN25" s="41" t="str">
        <f t="shared" si="8"/>
        <v>0</v>
      </c>
      <c r="BO25" s="11" t="e">
        <f t="shared" si="9"/>
        <v>#VALUE!</v>
      </c>
      <c r="BP25" s="41" t="str">
        <f t="shared" si="10"/>
        <v>0</v>
      </c>
      <c r="BQ25" s="44" t="str">
        <f t="shared" si="11"/>
        <v>0</v>
      </c>
      <c r="BR25" s="11">
        <f t="shared" si="12"/>
        <v>2</v>
      </c>
      <c r="BS25" s="11">
        <f t="shared" si="13"/>
        <v>1</v>
      </c>
      <c r="BT25" s="11">
        <f t="shared" si="1"/>
        <v>2</v>
      </c>
      <c r="BU25" s="43">
        <f t="shared" si="14"/>
        <v>2</v>
      </c>
      <c r="BV25" s="43" t="e">
        <f t="shared" si="15"/>
        <v>#REF!</v>
      </c>
      <c r="BW25" s="39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</row>
    <row r="26" spans="1:102" ht="60" customHeight="1" x14ac:dyDescent="0.8">
      <c r="A26" s="50">
        <v>22</v>
      </c>
      <c r="B26" s="50">
        <v>22</v>
      </c>
      <c r="C26" s="52" t="s">
        <v>65</v>
      </c>
      <c r="D26" s="50" t="s">
        <v>1005</v>
      </c>
      <c r="E26" s="50" t="s">
        <v>66</v>
      </c>
      <c r="F26" s="50"/>
      <c r="G26" s="51" t="s">
        <v>67</v>
      </c>
      <c r="H26" s="51"/>
      <c r="I26" s="51"/>
      <c r="J26" s="50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40"/>
      <c r="BF26" s="11">
        <f t="shared" si="2"/>
        <v>1</v>
      </c>
      <c r="BG26" s="41" t="str">
        <f t="shared" si="3"/>
        <v/>
      </c>
      <c r="BH26" s="42" t="e">
        <f>IF(BG26="បរទេស","បរទេស",IF(AND(#REF!=1,LEN(BG26)=8),"0"&amp;BG26,IF(LEN(BG26)&gt;9,2,LEFT(BG26,9))))</f>
        <v>#REF!</v>
      </c>
      <c r="BI26" s="11" t="e">
        <f t="shared" si="4"/>
        <v>#REF!</v>
      </c>
      <c r="BJ26" s="11" t="e">
        <f t="shared" si="5"/>
        <v>#REF!</v>
      </c>
      <c r="BK26" s="11" t="e">
        <f t="shared" si="0"/>
        <v>#REF!</v>
      </c>
      <c r="BL26" s="43" t="e">
        <f t="shared" si="6"/>
        <v>#REF!</v>
      </c>
      <c r="BM26" s="12">
        <f t="shared" si="7"/>
        <v>0</v>
      </c>
      <c r="BN26" s="41" t="str">
        <f t="shared" si="8"/>
        <v>0</v>
      </c>
      <c r="BO26" s="11" t="e">
        <f t="shared" si="9"/>
        <v>#VALUE!</v>
      </c>
      <c r="BP26" s="41" t="str">
        <f t="shared" si="10"/>
        <v>0</v>
      </c>
      <c r="BQ26" s="44" t="str">
        <f t="shared" si="11"/>
        <v>0</v>
      </c>
      <c r="BR26" s="11">
        <f t="shared" si="12"/>
        <v>2</v>
      </c>
      <c r="BS26" s="11">
        <f t="shared" si="13"/>
        <v>1</v>
      </c>
      <c r="BT26" s="11">
        <f t="shared" si="1"/>
        <v>2</v>
      </c>
      <c r="BU26" s="43">
        <f t="shared" si="14"/>
        <v>2</v>
      </c>
      <c r="BV26" s="43" t="e">
        <f t="shared" si="15"/>
        <v>#REF!</v>
      </c>
      <c r="BW26" s="39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</row>
    <row r="27" spans="1:102" ht="60" customHeight="1" x14ac:dyDescent="0.8">
      <c r="A27" s="50">
        <v>23</v>
      </c>
      <c r="B27" s="50">
        <v>23</v>
      </c>
      <c r="C27" s="52" t="s">
        <v>68</v>
      </c>
      <c r="D27" s="50" t="s">
        <v>1005</v>
      </c>
      <c r="E27" s="50" t="s">
        <v>69</v>
      </c>
      <c r="F27" s="50"/>
      <c r="G27" s="51" t="s">
        <v>70</v>
      </c>
      <c r="H27" s="51"/>
      <c r="I27" s="51"/>
      <c r="J27" s="50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40"/>
      <c r="BF27" s="11">
        <f t="shared" si="2"/>
        <v>1</v>
      </c>
      <c r="BG27" s="41" t="str">
        <f t="shared" si="3"/>
        <v/>
      </c>
      <c r="BH27" s="42" t="e">
        <f>IF(BG27="បរទេស","បរទេស",IF(AND(#REF!=1,LEN(BG27)=8),"0"&amp;BG27,IF(LEN(BG27)&gt;9,2,LEFT(BG27,9))))</f>
        <v>#REF!</v>
      </c>
      <c r="BI27" s="11" t="e">
        <f t="shared" si="4"/>
        <v>#REF!</v>
      </c>
      <c r="BJ27" s="11" t="e">
        <f t="shared" si="5"/>
        <v>#REF!</v>
      </c>
      <c r="BK27" s="11" t="e">
        <f t="shared" si="0"/>
        <v>#REF!</v>
      </c>
      <c r="BL27" s="43" t="e">
        <f t="shared" si="6"/>
        <v>#REF!</v>
      </c>
      <c r="BM27" s="12">
        <f t="shared" si="7"/>
        <v>0</v>
      </c>
      <c r="BN27" s="41" t="str">
        <f t="shared" si="8"/>
        <v>0</v>
      </c>
      <c r="BO27" s="11" t="e">
        <f t="shared" si="9"/>
        <v>#VALUE!</v>
      </c>
      <c r="BP27" s="41" t="str">
        <f t="shared" si="10"/>
        <v>0</v>
      </c>
      <c r="BQ27" s="44" t="str">
        <f t="shared" si="11"/>
        <v>0</v>
      </c>
      <c r="BR27" s="11">
        <f t="shared" si="12"/>
        <v>2</v>
      </c>
      <c r="BS27" s="11">
        <f t="shared" si="13"/>
        <v>1</v>
      </c>
      <c r="BT27" s="11">
        <f t="shared" si="1"/>
        <v>2</v>
      </c>
      <c r="BU27" s="43">
        <f t="shared" si="14"/>
        <v>2</v>
      </c>
      <c r="BV27" s="43" t="e">
        <f t="shared" si="15"/>
        <v>#REF!</v>
      </c>
      <c r="BW27" s="39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</row>
    <row r="28" spans="1:102" ht="60" customHeight="1" x14ac:dyDescent="0.8">
      <c r="A28" s="50">
        <v>24</v>
      </c>
      <c r="B28" s="50">
        <v>24</v>
      </c>
      <c r="C28" s="52" t="s">
        <v>71</v>
      </c>
      <c r="D28" s="50" t="s">
        <v>1005</v>
      </c>
      <c r="E28" s="50" t="s">
        <v>72</v>
      </c>
      <c r="F28" s="50"/>
      <c r="G28" s="51" t="s">
        <v>73</v>
      </c>
      <c r="H28" s="51"/>
      <c r="I28" s="51"/>
      <c r="J28" s="50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40"/>
      <c r="BF28" s="11">
        <f t="shared" si="2"/>
        <v>1</v>
      </c>
      <c r="BG28" s="41" t="str">
        <f t="shared" si="3"/>
        <v/>
      </c>
      <c r="BH28" s="42" t="e">
        <f>IF(BG28="បរទេស","បរទេស",IF(AND(#REF!=1,LEN(BG28)=8),"0"&amp;BG28,IF(LEN(BG28)&gt;9,2,LEFT(BG28,9))))</f>
        <v>#REF!</v>
      </c>
      <c r="BI28" s="11" t="e">
        <f t="shared" si="4"/>
        <v>#REF!</v>
      </c>
      <c r="BJ28" s="11" t="e">
        <f t="shared" si="5"/>
        <v>#REF!</v>
      </c>
      <c r="BK28" s="11" t="e">
        <f t="shared" si="0"/>
        <v>#REF!</v>
      </c>
      <c r="BL28" s="43" t="e">
        <f t="shared" si="6"/>
        <v>#REF!</v>
      </c>
      <c r="BM28" s="12">
        <f t="shared" si="7"/>
        <v>0</v>
      </c>
      <c r="BN28" s="41" t="str">
        <f t="shared" si="8"/>
        <v>0</v>
      </c>
      <c r="BO28" s="11" t="e">
        <f t="shared" si="9"/>
        <v>#VALUE!</v>
      </c>
      <c r="BP28" s="41" t="str">
        <f t="shared" si="10"/>
        <v>0</v>
      </c>
      <c r="BQ28" s="44" t="str">
        <f t="shared" si="11"/>
        <v>0</v>
      </c>
      <c r="BR28" s="11">
        <f t="shared" si="12"/>
        <v>2</v>
      </c>
      <c r="BS28" s="11">
        <f t="shared" si="13"/>
        <v>1</v>
      </c>
      <c r="BT28" s="11">
        <f t="shared" si="1"/>
        <v>2</v>
      </c>
      <c r="BU28" s="43">
        <f t="shared" si="14"/>
        <v>2</v>
      </c>
      <c r="BV28" s="43" t="e">
        <f t="shared" si="15"/>
        <v>#REF!</v>
      </c>
      <c r="BW28" s="39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</row>
    <row r="29" spans="1:102" ht="60" customHeight="1" x14ac:dyDescent="0.8">
      <c r="A29" s="50">
        <v>25</v>
      </c>
      <c r="B29" s="50">
        <v>25</v>
      </c>
      <c r="C29" s="52" t="s">
        <v>74</v>
      </c>
      <c r="D29" s="50" t="s">
        <v>1005</v>
      </c>
      <c r="E29" s="50" t="s">
        <v>75</v>
      </c>
      <c r="F29" s="50"/>
      <c r="G29" s="51" t="s">
        <v>76</v>
      </c>
      <c r="H29" s="51"/>
      <c r="I29" s="51"/>
      <c r="J29" s="50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40"/>
      <c r="BF29" s="11">
        <f t="shared" si="2"/>
        <v>1</v>
      </c>
      <c r="BG29" s="41" t="str">
        <f t="shared" si="3"/>
        <v/>
      </c>
      <c r="BH29" s="42" t="e">
        <f>IF(BG29="បរទេស","បរទេស",IF(AND(#REF!=1,LEN(BG29)=8),"0"&amp;BG29,IF(LEN(BG29)&gt;9,2,LEFT(BG29,9))))</f>
        <v>#REF!</v>
      </c>
      <c r="BI29" s="11" t="e">
        <f t="shared" si="4"/>
        <v>#REF!</v>
      </c>
      <c r="BJ29" s="11" t="e">
        <f t="shared" si="5"/>
        <v>#REF!</v>
      </c>
      <c r="BK29" s="11" t="e">
        <f t="shared" si="0"/>
        <v>#REF!</v>
      </c>
      <c r="BL29" s="43" t="e">
        <f t="shared" si="6"/>
        <v>#REF!</v>
      </c>
      <c r="BM29" s="12">
        <f t="shared" si="7"/>
        <v>0</v>
      </c>
      <c r="BN29" s="41" t="str">
        <f t="shared" si="8"/>
        <v>0</v>
      </c>
      <c r="BO29" s="11" t="e">
        <f t="shared" si="9"/>
        <v>#VALUE!</v>
      </c>
      <c r="BP29" s="41" t="str">
        <f t="shared" si="10"/>
        <v>0</v>
      </c>
      <c r="BQ29" s="44" t="str">
        <f t="shared" si="11"/>
        <v>0</v>
      </c>
      <c r="BR29" s="11">
        <f t="shared" si="12"/>
        <v>2</v>
      </c>
      <c r="BS29" s="11">
        <f t="shared" si="13"/>
        <v>1</v>
      </c>
      <c r="BT29" s="11">
        <f t="shared" si="1"/>
        <v>2</v>
      </c>
      <c r="BU29" s="43">
        <f t="shared" si="14"/>
        <v>2</v>
      </c>
      <c r="BV29" s="43" t="e">
        <f t="shared" si="15"/>
        <v>#REF!</v>
      </c>
      <c r="BW29" s="39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</row>
    <row r="30" spans="1:102" ht="60" customHeight="1" x14ac:dyDescent="0.8">
      <c r="A30" s="50">
        <v>26</v>
      </c>
      <c r="B30" s="50">
        <v>26</v>
      </c>
      <c r="C30" s="52" t="s">
        <v>77</v>
      </c>
      <c r="D30" s="50" t="s">
        <v>1005</v>
      </c>
      <c r="E30" s="50" t="s">
        <v>78</v>
      </c>
      <c r="F30" s="50"/>
      <c r="G30" s="51" t="s">
        <v>79</v>
      </c>
      <c r="H30" s="51"/>
      <c r="I30" s="51"/>
      <c r="J30" s="50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40"/>
      <c r="BF30" s="11">
        <f t="shared" si="2"/>
        <v>1</v>
      </c>
      <c r="BG30" s="41" t="str">
        <f t="shared" si="3"/>
        <v/>
      </c>
      <c r="BH30" s="42" t="e">
        <f>IF(BG30="បរទេស","បរទេស",IF(AND(#REF!=1,LEN(BG30)=8),"0"&amp;BG30,IF(LEN(BG30)&gt;9,2,LEFT(BG30,9))))</f>
        <v>#REF!</v>
      </c>
      <c r="BI30" s="11" t="e">
        <f t="shared" si="4"/>
        <v>#REF!</v>
      </c>
      <c r="BJ30" s="11" t="e">
        <f t="shared" si="5"/>
        <v>#REF!</v>
      </c>
      <c r="BK30" s="11" t="e">
        <f t="shared" si="0"/>
        <v>#REF!</v>
      </c>
      <c r="BL30" s="43" t="e">
        <f t="shared" si="6"/>
        <v>#REF!</v>
      </c>
      <c r="BM30" s="12">
        <f t="shared" si="7"/>
        <v>0</v>
      </c>
      <c r="BN30" s="41" t="str">
        <f t="shared" si="8"/>
        <v>0</v>
      </c>
      <c r="BO30" s="11" t="e">
        <f t="shared" si="9"/>
        <v>#VALUE!</v>
      </c>
      <c r="BP30" s="41" t="str">
        <f t="shared" si="10"/>
        <v>0</v>
      </c>
      <c r="BQ30" s="44" t="str">
        <f t="shared" si="11"/>
        <v>0</v>
      </c>
      <c r="BR30" s="11">
        <f t="shared" si="12"/>
        <v>2</v>
      </c>
      <c r="BS30" s="11">
        <f t="shared" si="13"/>
        <v>1</v>
      </c>
      <c r="BT30" s="11">
        <f t="shared" si="1"/>
        <v>2</v>
      </c>
      <c r="BU30" s="43">
        <f t="shared" si="14"/>
        <v>2</v>
      </c>
      <c r="BV30" s="43" t="e">
        <f t="shared" si="15"/>
        <v>#REF!</v>
      </c>
      <c r="BW30" s="39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</row>
    <row r="31" spans="1:102" ht="60" customHeight="1" x14ac:dyDescent="0.8">
      <c r="A31" s="50">
        <v>27</v>
      </c>
      <c r="B31" s="50">
        <v>27</v>
      </c>
      <c r="C31" s="52" t="s">
        <v>80</v>
      </c>
      <c r="D31" s="50" t="s">
        <v>1005</v>
      </c>
      <c r="E31" s="50" t="s">
        <v>81</v>
      </c>
      <c r="F31" s="50"/>
      <c r="G31" s="51" t="s">
        <v>82</v>
      </c>
      <c r="H31" s="51"/>
      <c r="I31" s="51"/>
      <c r="J31" s="50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40"/>
      <c r="BF31" s="11">
        <f t="shared" si="2"/>
        <v>1</v>
      </c>
      <c r="BG31" s="41" t="str">
        <f t="shared" si="3"/>
        <v/>
      </c>
      <c r="BH31" s="42" t="e">
        <f>IF(BG31="បរទេស","បរទេស",IF(AND(#REF!=1,LEN(BG31)=8),"0"&amp;BG31,IF(LEN(BG31)&gt;9,2,LEFT(BG31,9))))</f>
        <v>#REF!</v>
      </c>
      <c r="BI31" s="11" t="e">
        <f t="shared" si="4"/>
        <v>#REF!</v>
      </c>
      <c r="BJ31" s="11" t="e">
        <f t="shared" si="5"/>
        <v>#REF!</v>
      </c>
      <c r="BK31" s="11" t="e">
        <f t="shared" si="0"/>
        <v>#REF!</v>
      </c>
      <c r="BL31" s="43" t="e">
        <f t="shared" si="6"/>
        <v>#REF!</v>
      </c>
      <c r="BM31" s="12">
        <f t="shared" si="7"/>
        <v>0</v>
      </c>
      <c r="BN31" s="41" t="str">
        <f t="shared" si="8"/>
        <v>0</v>
      </c>
      <c r="BO31" s="11" t="e">
        <f t="shared" si="9"/>
        <v>#VALUE!</v>
      </c>
      <c r="BP31" s="41" t="str">
        <f t="shared" si="10"/>
        <v>0</v>
      </c>
      <c r="BQ31" s="44" t="str">
        <f t="shared" si="11"/>
        <v>0</v>
      </c>
      <c r="BR31" s="11">
        <f t="shared" si="12"/>
        <v>2</v>
      </c>
      <c r="BS31" s="11">
        <f t="shared" si="13"/>
        <v>1</v>
      </c>
      <c r="BT31" s="11">
        <f t="shared" si="1"/>
        <v>2</v>
      </c>
      <c r="BU31" s="43">
        <f t="shared" si="14"/>
        <v>2</v>
      </c>
      <c r="BV31" s="43" t="e">
        <f t="shared" si="15"/>
        <v>#REF!</v>
      </c>
      <c r="BW31" s="39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</row>
    <row r="32" spans="1:102" ht="60" customHeight="1" x14ac:dyDescent="0.8">
      <c r="A32" s="50">
        <v>28</v>
      </c>
      <c r="B32" s="50">
        <v>28</v>
      </c>
      <c r="C32" s="52" t="s">
        <v>83</v>
      </c>
      <c r="D32" s="50" t="s">
        <v>1005</v>
      </c>
      <c r="E32" s="50" t="s">
        <v>84</v>
      </c>
      <c r="F32" s="50"/>
      <c r="G32" s="51" t="s">
        <v>85</v>
      </c>
      <c r="H32" s="51"/>
      <c r="I32" s="51"/>
      <c r="J32" s="50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40"/>
      <c r="BF32" s="11">
        <f t="shared" si="2"/>
        <v>1</v>
      </c>
      <c r="BG32" s="41" t="str">
        <f t="shared" si="3"/>
        <v/>
      </c>
      <c r="BH32" s="42" t="e">
        <f>IF(BG32="បរទេស","បរទេស",IF(AND(#REF!=1,LEN(BG32)=8),"0"&amp;BG32,IF(LEN(BG32)&gt;9,2,LEFT(BG32,9))))</f>
        <v>#REF!</v>
      </c>
      <c r="BI32" s="11" t="e">
        <f t="shared" si="4"/>
        <v>#REF!</v>
      </c>
      <c r="BJ32" s="11" t="e">
        <f t="shared" si="5"/>
        <v>#REF!</v>
      </c>
      <c r="BK32" s="11" t="e">
        <f t="shared" si="0"/>
        <v>#REF!</v>
      </c>
      <c r="BL32" s="43" t="e">
        <f t="shared" si="6"/>
        <v>#REF!</v>
      </c>
      <c r="BM32" s="12">
        <f t="shared" si="7"/>
        <v>0</v>
      </c>
      <c r="BN32" s="41" t="str">
        <f t="shared" si="8"/>
        <v>0</v>
      </c>
      <c r="BO32" s="11" t="e">
        <f t="shared" si="9"/>
        <v>#VALUE!</v>
      </c>
      <c r="BP32" s="41" t="str">
        <f t="shared" si="10"/>
        <v>0</v>
      </c>
      <c r="BQ32" s="44" t="str">
        <f t="shared" si="11"/>
        <v>0</v>
      </c>
      <c r="BR32" s="11">
        <f t="shared" si="12"/>
        <v>2</v>
      </c>
      <c r="BS32" s="11">
        <f t="shared" si="13"/>
        <v>1</v>
      </c>
      <c r="BT32" s="11">
        <f t="shared" si="1"/>
        <v>2</v>
      </c>
      <c r="BU32" s="43">
        <f t="shared" si="14"/>
        <v>2</v>
      </c>
      <c r="BV32" s="43" t="e">
        <f t="shared" si="15"/>
        <v>#REF!</v>
      </c>
      <c r="BW32" s="39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</row>
    <row r="33" spans="1:102" ht="60" customHeight="1" x14ac:dyDescent="0.8">
      <c r="A33" s="50">
        <v>29</v>
      </c>
      <c r="B33" s="50">
        <v>29</v>
      </c>
      <c r="C33" s="52" t="s">
        <v>86</v>
      </c>
      <c r="D33" s="50" t="s">
        <v>1005</v>
      </c>
      <c r="E33" s="50" t="s">
        <v>87</v>
      </c>
      <c r="F33" s="50"/>
      <c r="G33" s="51" t="s">
        <v>88</v>
      </c>
      <c r="H33" s="51"/>
      <c r="I33" s="51"/>
      <c r="J33" s="50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40"/>
      <c r="BF33" s="11">
        <f t="shared" si="2"/>
        <v>1</v>
      </c>
      <c r="BG33" s="41" t="str">
        <f t="shared" si="3"/>
        <v/>
      </c>
      <c r="BH33" s="42" t="e">
        <f>IF(BG33="បរទេស","បរទេស",IF(AND(#REF!=1,LEN(BG33)=8),"0"&amp;BG33,IF(LEN(BG33)&gt;9,2,LEFT(BG33,9))))</f>
        <v>#REF!</v>
      </c>
      <c r="BI33" s="11" t="e">
        <f t="shared" si="4"/>
        <v>#REF!</v>
      </c>
      <c r="BJ33" s="11" t="e">
        <f t="shared" si="5"/>
        <v>#REF!</v>
      </c>
      <c r="BK33" s="11" t="e">
        <f t="shared" si="0"/>
        <v>#REF!</v>
      </c>
      <c r="BL33" s="43" t="e">
        <f t="shared" si="6"/>
        <v>#REF!</v>
      </c>
      <c r="BM33" s="12">
        <f t="shared" si="7"/>
        <v>0</v>
      </c>
      <c r="BN33" s="41" t="str">
        <f t="shared" si="8"/>
        <v>0</v>
      </c>
      <c r="BO33" s="11" t="e">
        <f t="shared" si="9"/>
        <v>#VALUE!</v>
      </c>
      <c r="BP33" s="41" t="str">
        <f t="shared" si="10"/>
        <v>0</v>
      </c>
      <c r="BQ33" s="44" t="str">
        <f t="shared" si="11"/>
        <v>0</v>
      </c>
      <c r="BR33" s="11">
        <f t="shared" si="12"/>
        <v>2</v>
      </c>
      <c r="BS33" s="11">
        <f t="shared" si="13"/>
        <v>1</v>
      </c>
      <c r="BT33" s="11">
        <f t="shared" si="1"/>
        <v>2</v>
      </c>
      <c r="BU33" s="43">
        <f t="shared" si="14"/>
        <v>2</v>
      </c>
      <c r="BV33" s="43" t="e">
        <f t="shared" si="15"/>
        <v>#REF!</v>
      </c>
      <c r="BW33" s="39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</row>
    <row r="34" spans="1:102" ht="60" customHeight="1" x14ac:dyDescent="0.8">
      <c r="A34" s="50">
        <v>30</v>
      </c>
      <c r="B34" s="50">
        <v>30</v>
      </c>
      <c r="C34" s="52" t="s">
        <v>89</v>
      </c>
      <c r="D34" s="50" t="s">
        <v>1005</v>
      </c>
      <c r="E34" s="50" t="s">
        <v>90</v>
      </c>
      <c r="F34" s="50"/>
      <c r="G34" s="51" t="s">
        <v>91</v>
      </c>
      <c r="H34" s="51"/>
      <c r="I34" s="51"/>
      <c r="J34" s="50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40"/>
      <c r="BF34" s="11">
        <f t="shared" si="2"/>
        <v>1</v>
      </c>
      <c r="BG34" s="41" t="str">
        <f t="shared" si="3"/>
        <v/>
      </c>
      <c r="BH34" s="42" t="e">
        <f>IF(BG34="បរទេស","បរទេស",IF(AND(#REF!=1,LEN(BG34)=8),"0"&amp;BG34,IF(LEN(BG34)&gt;9,2,LEFT(BG34,9))))</f>
        <v>#REF!</v>
      </c>
      <c r="BI34" s="11" t="e">
        <f t="shared" si="4"/>
        <v>#REF!</v>
      </c>
      <c r="BJ34" s="11" t="e">
        <f t="shared" si="5"/>
        <v>#REF!</v>
      </c>
      <c r="BK34" s="11" t="e">
        <f t="shared" si="0"/>
        <v>#REF!</v>
      </c>
      <c r="BL34" s="43" t="e">
        <f t="shared" si="6"/>
        <v>#REF!</v>
      </c>
      <c r="BM34" s="12">
        <f t="shared" si="7"/>
        <v>0</v>
      </c>
      <c r="BN34" s="41" t="str">
        <f t="shared" si="8"/>
        <v>0</v>
      </c>
      <c r="BO34" s="11" t="e">
        <f t="shared" si="9"/>
        <v>#VALUE!</v>
      </c>
      <c r="BP34" s="41" t="str">
        <f t="shared" si="10"/>
        <v>0</v>
      </c>
      <c r="BQ34" s="44" t="str">
        <f t="shared" si="11"/>
        <v>0</v>
      </c>
      <c r="BR34" s="11">
        <f t="shared" si="12"/>
        <v>2</v>
      </c>
      <c r="BS34" s="11">
        <f t="shared" si="13"/>
        <v>1</v>
      </c>
      <c r="BT34" s="11">
        <f t="shared" si="1"/>
        <v>2</v>
      </c>
      <c r="BU34" s="43">
        <f t="shared" si="14"/>
        <v>2</v>
      </c>
      <c r="BV34" s="43" t="e">
        <f t="shared" si="15"/>
        <v>#REF!</v>
      </c>
      <c r="BW34" s="39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</row>
    <row r="35" spans="1:102" ht="60" customHeight="1" x14ac:dyDescent="0.8">
      <c r="A35" s="50">
        <v>31</v>
      </c>
      <c r="B35" s="50">
        <v>31</v>
      </c>
      <c r="C35" s="52" t="s">
        <v>92</v>
      </c>
      <c r="D35" s="50" t="s">
        <v>1005</v>
      </c>
      <c r="E35" s="50" t="s">
        <v>93</v>
      </c>
      <c r="F35" s="50"/>
      <c r="G35" s="51" t="s">
        <v>94</v>
      </c>
      <c r="H35" s="51"/>
      <c r="I35" s="51"/>
      <c r="J35" s="50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40"/>
      <c r="BF35" s="11">
        <f t="shared" si="2"/>
        <v>1</v>
      </c>
      <c r="BG35" s="41" t="str">
        <f t="shared" si="3"/>
        <v/>
      </c>
      <c r="BH35" s="42" t="e">
        <f>IF(BG35="បរទេស","បរទេស",IF(AND(#REF!=1,LEN(BG35)=8),"0"&amp;BG35,IF(LEN(BG35)&gt;9,2,LEFT(BG35,9))))</f>
        <v>#REF!</v>
      </c>
      <c r="BI35" s="11" t="e">
        <f t="shared" si="4"/>
        <v>#REF!</v>
      </c>
      <c r="BJ35" s="11" t="e">
        <f t="shared" si="5"/>
        <v>#REF!</v>
      </c>
      <c r="BK35" s="11" t="e">
        <f t="shared" si="0"/>
        <v>#REF!</v>
      </c>
      <c r="BL35" s="43" t="e">
        <f t="shared" si="6"/>
        <v>#REF!</v>
      </c>
      <c r="BM35" s="12">
        <f t="shared" si="7"/>
        <v>0</v>
      </c>
      <c r="BN35" s="41" t="str">
        <f t="shared" si="8"/>
        <v>0</v>
      </c>
      <c r="BO35" s="11" t="e">
        <f t="shared" si="9"/>
        <v>#VALUE!</v>
      </c>
      <c r="BP35" s="41" t="str">
        <f t="shared" si="10"/>
        <v>0</v>
      </c>
      <c r="BQ35" s="44" t="str">
        <f t="shared" si="11"/>
        <v>0</v>
      </c>
      <c r="BR35" s="11">
        <f t="shared" si="12"/>
        <v>2</v>
      </c>
      <c r="BS35" s="11">
        <f t="shared" si="13"/>
        <v>1</v>
      </c>
      <c r="BT35" s="11">
        <f t="shared" si="1"/>
        <v>2</v>
      </c>
      <c r="BU35" s="43">
        <f t="shared" si="14"/>
        <v>2</v>
      </c>
      <c r="BV35" s="43" t="e">
        <f t="shared" si="15"/>
        <v>#REF!</v>
      </c>
      <c r="BW35" s="39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</row>
    <row r="36" spans="1:102" ht="60" customHeight="1" x14ac:dyDescent="0.8">
      <c r="A36" s="50">
        <v>32</v>
      </c>
      <c r="B36" s="50">
        <v>32</v>
      </c>
      <c r="C36" s="52" t="s">
        <v>95</v>
      </c>
      <c r="D36" s="50" t="s">
        <v>1007</v>
      </c>
      <c r="E36" s="50" t="s">
        <v>96</v>
      </c>
      <c r="F36" s="50"/>
      <c r="G36" s="51" t="s">
        <v>97</v>
      </c>
      <c r="H36" s="51"/>
      <c r="I36" s="51"/>
      <c r="J36" s="50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40"/>
      <c r="BF36" s="11">
        <f t="shared" si="2"/>
        <v>1</v>
      </c>
      <c r="BG36" s="41" t="str">
        <f t="shared" si="3"/>
        <v/>
      </c>
      <c r="BH36" s="42" t="e">
        <f>IF(BG36="បរទេស","បរទេស",IF(AND(#REF!=1,LEN(BG36)=8),"0"&amp;BG36,IF(LEN(BG36)&gt;9,2,LEFT(BG36,9))))</f>
        <v>#REF!</v>
      </c>
      <c r="BI36" s="11" t="e">
        <f t="shared" si="4"/>
        <v>#REF!</v>
      </c>
      <c r="BJ36" s="11" t="e">
        <f t="shared" si="5"/>
        <v>#REF!</v>
      </c>
      <c r="BK36" s="11" t="e">
        <f t="shared" si="0"/>
        <v>#REF!</v>
      </c>
      <c r="BL36" s="43" t="e">
        <f t="shared" si="6"/>
        <v>#REF!</v>
      </c>
      <c r="BM36" s="12">
        <f t="shared" si="7"/>
        <v>0</v>
      </c>
      <c r="BN36" s="41" t="str">
        <f t="shared" si="8"/>
        <v>0</v>
      </c>
      <c r="BO36" s="11" t="e">
        <f t="shared" si="9"/>
        <v>#VALUE!</v>
      </c>
      <c r="BP36" s="41" t="str">
        <f t="shared" si="10"/>
        <v>0</v>
      </c>
      <c r="BQ36" s="44" t="str">
        <f t="shared" si="11"/>
        <v>0</v>
      </c>
      <c r="BR36" s="11">
        <f t="shared" si="12"/>
        <v>2</v>
      </c>
      <c r="BS36" s="11">
        <f t="shared" si="13"/>
        <v>1</v>
      </c>
      <c r="BT36" s="11">
        <f t="shared" si="1"/>
        <v>2</v>
      </c>
      <c r="BU36" s="43">
        <f t="shared" si="14"/>
        <v>2</v>
      </c>
      <c r="BV36" s="43" t="e">
        <f t="shared" si="15"/>
        <v>#REF!</v>
      </c>
      <c r="BW36" s="39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</row>
    <row r="37" spans="1:102" ht="60" customHeight="1" x14ac:dyDescent="0.8">
      <c r="A37" s="50">
        <v>33</v>
      </c>
      <c r="B37" s="50">
        <v>33</v>
      </c>
      <c r="C37" s="52" t="s">
        <v>98</v>
      </c>
      <c r="D37" s="50" t="s">
        <v>1007</v>
      </c>
      <c r="E37" s="50" t="s">
        <v>99</v>
      </c>
      <c r="F37" s="50"/>
      <c r="G37" s="51" t="s">
        <v>100</v>
      </c>
      <c r="H37" s="51"/>
      <c r="I37" s="51"/>
      <c r="J37" s="50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40"/>
      <c r="BF37" s="11">
        <f t="shared" si="2"/>
        <v>1</v>
      </c>
      <c r="BG37" s="41" t="str">
        <f t="shared" si="3"/>
        <v/>
      </c>
      <c r="BH37" s="42" t="e">
        <f>IF(BG37="បរទេស","បរទេស",IF(AND(#REF!=1,LEN(BG37)=8),"0"&amp;BG37,IF(LEN(BG37)&gt;9,2,LEFT(BG37,9))))</f>
        <v>#REF!</v>
      </c>
      <c r="BI37" s="11" t="e">
        <f t="shared" si="4"/>
        <v>#REF!</v>
      </c>
      <c r="BJ37" s="11" t="e">
        <f t="shared" si="5"/>
        <v>#REF!</v>
      </c>
      <c r="BK37" s="11" t="e">
        <f t="shared" si="0"/>
        <v>#REF!</v>
      </c>
      <c r="BL37" s="43" t="e">
        <f t="shared" si="6"/>
        <v>#REF!</v>
      </c>
      <c r="BM37" s="12">
        <f t="shared" si="7"/>
        <v>0</v>
      </c>
      <c r="BN37" s="41" t="str">
        <f t="shared" si="8"/>
        <v>0</v>
      </c>
      <c r="BO37" s="11" t="e">
        <f t="shared" si="9"/>
        <v>#VALUE!</v>
      </c>
      <c r="BP37" s="41" t="str">
        <f t="shared" si="10"/>
        <v>0</v>
      </c>
      <c r="BQ37" s="44" t="str">
        <f t="shared" si="11"/>
        <v>0</v>
      </c>
      <c r="BR37" s="11">
        <f t="shared" si="12"/>
        <v>2</v>
      </c>
      <c r="BS37" s="11">
        <f t="shared" si="13"/>
        <v>1</v>
      </c>
      <c r="BT37" s="11">
        <f t="shared" si="1"/>
        <v>2</v>
      </c>
      <c r="BU37" s="43">
        <f t="shared" si="14"/>
        <v>2</v>
      </c>
      <c r="BV37" s="43" t="e">
        <f t="shared" si="15"/>
        <v>#REF!</v>
      </c>
      <c r="BW37" s="39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</row>
    <row r="38" spans="1:102" ht="60" customHeight="1" x14ac:dyDescent="0.8">
      <c r="A38" s="50">
        <v>34</v>
      </c>
      <c r="B38" s="50">
        <v>34</v>
      </c>
      <c r="C38" s="52" t="s">
        <v>101</v>
      </c>
      <c r="D38" s="50" t="s">
        <v>1005</v>
      </c>
      <c r="E38" s="50" t="s">
        <v>102</v>
      </c>
      <c r="F38" s="50"/>
      <c r="G38" s="51" t="s">
        <v>103</v>
      </c>
      <c r="H38" s="51"/>
      <c r="I38" s="51"/>
      <c r="J38" s="50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40"/>
      <c r="BF38" s="11">
        <f t="shared" si="2"/>
        <v>1</v>
      </c>
      <c r="BG38" s="41" t="str">
        <f t="shared" si="3"/>
        <v/>
      </c>
      <c r="BH38" s="42" t="e">
        <f>IF(BG38="បរទេស","បរទេស",IF(AND(#REF!=1,LEN(BG38)=8),"0"&amp;BG38,IF(LEN(BG38)&gt;9,2,LEFT(BG38,9))))</f>
        <v>#REF!</v>
      </c>
      <c r="BI38" s="11" t="e">
        <f t="shared" si="4"/>
        <v>#REF!</v>
      </c>
      <c r="BJ38" s="11" t="e">
        <f t="shared" si="5"/>
        <v>#REF!</v>
      </c>
      <c r="BK38" s="11" t="e">
        <f t="shared" si="0"/>
        <v>#REF!</v>
      </c>
      <c r="BL38" s="43" t="e">
        <f t="shared" si="6"/>
        <v>#REF!</v>
      </c>
      <c r="BM38" s="12">
        <f t="shared" si="7"/>
        <v>0</v>
      </c>
      <c r="BN38" s="41" t="str">
        <f t="shared" si="8"/>
        <v>0</v>
      </c>
      <c r="BO38" s="11" t="e">
        <f t="shared" si="9"/>
        <v>#VALUE!</v>
      </c>
      <c r="BP38" s="41" t="str">
        <f t="shared" si="10"/>
        <v>0</v>
      </c>
      <c r="BQ38" s="44" t="str">
        <f t="shared" si="11"/>
        <v>0</v>
      </c>
      <c r="BR38" s="11">
        <f t="shared" si="12"/>
        <v>2</v>
      </c>
      <c r="BS38" s="11">
        <f t="shared" si="13"/>
        <v>1</v>
      </c>
      <c r="BT38" s="11">
        <f t="shared" si="1"/>
        <v>2</v>
      </c>
      <c r="BU38" s="43">
        <f t="shared" si="14"/>
        <v>2</v>
      </c>
      <c r="BV38" s="43" t="e">
        <f t="shared" si="15"/>
        <v>#REF!</v>
      </c>
      <c r="BW38" s="39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</row>
    <row r="39" spans="1:102" ht="60" customHeight="1" x14ac:dyDescent="0.8">
      <c r="A39" s="50">
        <v>35</v>
      </c>
      <c r="B39" s="50">
        <v>35</v>
      </c>
      <c r="C39" s="52" t="s">
        <v>104</v>
      </c>
      <c r="D39" s="50" t="s">
        <v>1005</v>
      </c>
      <c r="E39" s="50" t="s">
        <v>105</v>
      </c>
      <c r="F39" s="50"/>
      <c r="G39" s="51">
        <v>93</v>
      </c>
      <c r="H39" s="51"/>
      <c r="I39" s="51"/>
      <c r="J39" s="50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40"/>
      <c r="BF39" s="11">
        <f t="shared" si="2"/>
        <v>1</v>
      </c>
      <c r="BG39" s="41" t="str">
        <f t="shared" si="3"/>
        <v/>
      </c>
      <c r="BH39" s="42" t="e">
        <f>IF(BG39="បរទេស","បរទេស",IF(AND(#REF!=1,LEN(BG39)=8),"0"&amp;BG39,IF(LEN(BG39)&gt;9,2,LEFT(BG39,9))))</f>
        <v>#REF!</v>
      </c>
      <c r="BI39" s="11" t="e">
        <f t="shared" si="4"/>
        <v>#REF!</v>
      </c>
      <c r="BJ39" s="11" t="e">
        <f t="shared" si="5"/>
        <v>#REF!</v>
      </c>
      <c r="BK39" s="11" t="e">
        <f t="shared" si="0"/>
        <v>#REF!</v>
      </c>
      <c r="BL39" s="43" t="e">
        <f t="shared" si="6"/>
        <v>#REF!</v>
      </c>
      <c r="BM39" s="12">
        <f t="shared" si="7"/>
        <v>0</v>
      </c>
      <c r="BN39" s="41" t="str">
        <f t="shared" si="8"/>
        <v>0</v>
      </c>
      <c r="BO39" s="11" t="e">
        <f t="shared" si="9"/>
        <v>#VALUE!</v>
      </c>
      <c r="BP39" s="41" t="str">
        <f t="shared" si="10"/>
        <v>0</v>
      </c>
      <c r="BQ39" s="44" t="str">
        <f t="shared" si="11"/>
        <v>0</v>
      </c>
      <c r="BR39" s="11">
        <f t="shared" si="12"/>
        <v>2</v>
      </c>
      <c r="BS39" s="11">
        <f t="shared" si="13"/>
        <v>1</v>
      </c>
      <c r="BT39" s="11">
        <f t="shared" si="1"/>
        <v>2</v>
      </c>
      <c r="BU39" s="43">
        <f t="shared" si="14"/>
        <v>2</v>
      </c>
      <c r="BV39" s="43" t="e">
        <f t="shared" si="15"/>
        <v>#REF!</v>
      </c>
      <c r="BW39" s="39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</row>
    <row r="40" spans="1:102" ht="60" customHeight="1" x14ac:dyDescent="0.8">
      <c r="A40" s="50">
        <v>36</v>
      </c>
      <c r="B40" s="50">
        <v>36</v>
      </c>
      <c r="C40" s="52" t="s">
        <v>106</v>
      </c>
      <c r="D40" s="50" t="s">
        <v>1005</v>
      </c>
      <c r="E40" s="50" t="s">
        <v>107</v>
      </c>
      <c r="F40" s="50"/>
      <c r="G40" s="51">
        <v>95</v>
      </c>
      <c r="H40" s="51"/>
      <c r="I40" s="51"/>
      <c r="J40" s="50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40"/>
      <c r="BF40" s="11">
        <f t="shared" si="2"/>
        <v>1</v>
      </c>
      <c r="BG40" s="41" t="str">
        <f t="shared" si="3"/>
        <v/>
      </c>
      <c r="BH40" s="42" t="e">
        <f>IF(BG40="បរទេស","បរទេស",IF(AND(#REF!=1,LEN(BG40)=8),"0"&amp;BG40,IF(LEN(BG40)&gt;9,2,LEFT(BG40,9))))</f>
        <v>#REF!</v>
      </c>
      <c r="BI40" s="11" t="e">
        <f t="shared" si="4"/>
        <v>#REF!</v>
      </c>
      <c r="BJ40" s="11" t="e">
        <f t="shared" si="5"/>
        <v>#REF!</v>
      </c>
      <c r="BK40" s="11" t="e">
        <f t="shared" si="0"/>
        <v>#REF!</v>
      </c>
      <c r="BL40" s="43" t="e">
        <f t="shared" si="6"/>
        <v>#REF!</v>
      </c>
      <c r="BM40" s="12">
        <f t="shared" si="7"/>
        <v>0</v>
      </c>
      <c r="BN40" s="41" t="str">
        <f t="shared" si="8"/>
        <v>0</v>
      </c>
      <c r="BO40" s="11" t="e">
        <f t="shared" si="9"/>
        <v>#VALUE!</v>
      </c>
      <c r="BP40" s="41" t="str">
        <f t="shared" si="10"/>
        <v>0</v>
      </c>
      <c r="BQ40" s="44" t="str">
        <f t="shared" si="11"/>
        <v>0</v>
      </c>
      <c r="BR40" s="11">
        <f t="shared" si="12"/>
        <v>2</v>
      </c>
      <c r="BS40" s="11">
        <f t="shared" si="13"/>
        <v>1</v>
      </c>
      <c r="BT40" s="11">
        <f t="shared" si="1"/>
        <v>2</v>
      </c>
      <c r="BU40" s="43">
        <f t="shared" si="14"/>
        <v>2</v>
      </c>
      <c r="BV40" s="43" t="e">
        <f t="shared" si="15"/>
        <v>#REF!</v>
      </c>
      <c r="BW40" s="39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</row>
    <row r="41" spans="1:102" ht="60" customHeight="1" x14ac:dyDescent="0.8">
      <c r="A41" s="50">
        <v>37</v>
      </c>
      <c r="B41" s="50">
        <v>37</v>
      </c>
      <c r="C41" s="52" t="s">
        <v>108</v>
      </c>
      <c r="D41" s="50" t="s">
        <v>1005</v>
      </c>
      <c r="E41" s="50" t="s">
        <v>109</v>
      </c>
      <c r="F41" s="50"/>
      <c r="G41" s="51" t="s">
        <v>110</v>
      </c>
      <c r="H41" s="51"/>
      <c r="I41" s="51"/>
      <c r="J41" s="50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40"/>
      <c r="BF41" s="11">
        <f t="shared" si="2"/>
        <v>1</v>
      </c>
      <c r="BG41" s="41" t="str">
        <f t="shared" si="3"/>
        <v/>
      </c>
      <c r="BH41" s="42" t="e">
        <f>IF(BG41="បរទេស","បរទេស",IF(AND(#REF!=1,LEN(BG41)=8),"0"&amp;BG41,IF(LEN(BG41)&gt;9,2,LEFT(BG41,9))))</f>
        <v>#REF!</v>
      </c>
      <c r="BI41" s="11" t="e">
        <f t="shared" si="4"/>
        <v>#REF!</v>
      </c>
      <c r="BJ41" s="11" t="e">
        <f t="shared" si="5"/>
        <v>#REF!</v>
      </c>
      <c r="BK41" s="11" t="e">
        <f t="shared" si="0"/>
        <v>#REF!</v>
      </c>
      <c r="BL41" s="43" t="e">
        <f t="shared" si="6"/>
        <v>#REF!</v>
      </c>
      <c r="BM41" s="12">
        <f t="shared" si="7"/>
        <v>0</v>
      </c>
      <c r="BN41" s="41" t="str">
        <f t="shared" si="8"/>
        <v>0</v>
      </c>
      <c r="BO41" s="11" t="e">
        <f t="shared" si="9"/>
        <v>#VALUE!</v>
      </c>
      <c r="BP41" s="41" t="str">
        <f t="shared" si="10"/>
        <v>0</v>
      </c>
      <c r="BQ41" s="44" t="str">
        <f t="shared" si="11"/>
        <v>0</v>
      </c>
      <c r="BR41" s="11">
        <f t="shared" si="12"/>
        <v>2</v>
      </c>
      <c r="BS41" s="11">
        <f t="shared" si="13"/>
        <v>1</v>
      </c>
      <c r="BT41" s="11">
        <f t="shared" si="1"/>
        <v>2</v>
      </c>
      <c r="BU41" s="43">
        <f t="shared" si="14"/>
        <v>2</v>
      </c>
      <c r="BV41" s="43" t="e">
        <f t="shared" si="15"/>
        <v>#REF!</v>
      </c>
      <c r="BW41" s="39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</row>
    <row r="42" spans="1:102" ht="60" customHeight="1" x14ac:dyDescent="0.8">
      <c r="A42" s="50">
        <v>38</v>
      </c>
      <c r="B42" s="50">
        <v>38</v>
      </c>
      <c r="C42" s="52" t="s">
        <v>111</v>
      </c>
      <c r="D42" s="50" t="s">
        <v>1005</v>
      </c>
      <c r="E42" s="50" t="s">
        <v>112</v>
      </c>
      <c r="F42" s="50"/>
      <c r="G42" s="51">
        <v>99</v>
      </c>
      <c r="H42" s="51"/>
      <c r="I42" s="51"/>
      <c r="J42" s="50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40"/>
      <c r="BF42" s="11">
        <f t="shared" si="2"/>
        <v>1</v>
      </c>
      <c r="BG42" s="41" t="str">
        <f t="shared" si="3"/>
        <v/>
      </c>
      <c r="BH42" s="42" t="e">
        <f>IF(BG42="បរទេស","បរទេស",IF(AND(#REF!=1,LEN(BG42)=8),"0"&amp;BG42,IF(LEN(BG42)&gt;9,2,LEFT(BG42,9))))</f>
        <v>#REF!</v>
      </c>
      <c r="BI42" s="11" t="e">
        <f t="shared" si="4"/>
        <v>#REF!</v>
      </c>
      <c r="BJ42" s="11" t="e">
        <f t="shared" si="5"/>
        <v>#REF!</v>
      </c>
      <c r="BK42" s="11" t="e">
        <f t="shared" si="0"/>
        <v>#REF!</v>
      </c>
      <c r="BL42" s="43" t="e">
        <f t="shared" si="6"/>
        <v>#REF!</v>
      </c>
      <c r="BM42" s="12">
        <f t="shared" si="7"/>
        <v>0</v>
      </c>
      <c r="BN42" s="41" t="str">
        <f t="shared" si="8"/>
        <v>0</v>
      </c>
      <c r="BO42" s="11" t="e">
        <f t="shared" si="9"/>
        <v>#VALUE!</v>
      </c>
      <c r="BP42" s="41" t="str">
        <f t="shared" si="10"/>
        <v>0</v>
      </c>
      <c r="BQ42" s="44" t="str">
        <f t="shared" si="11"/>
        <v>0</v>
      </c>
      <c r="BR42" s="11">
        <f t="shared" si="12"/>
        <v>2</v>
      </c>
      <c r="BS42" s="11">
        <f t="shared" si="13"/>
        <v>1</v>
      </c>
      <c r="BT42" s="11">
        <f t="shared" si="1"/>
        <v>2</v>
      </c>
      <c r="BU42" s="43">
        <f t="shared" si="14"/>
        <v>2</v>
      </c>
      <c r="BV42" s="43" t="e">
        <f t="shared" si="15"/>
        <v>#REF!</v>
      </c>
      <c r="BW42" s="39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</row>
    <row r="43" spans="1:102" ht="60" customHeight="1" x14ac:dyDescent="0.8">
      <c r="A43" s="50">
        <v>39</v>
      </c>
      <c r="B43" s="50">
        <v>39</v>
      </c>
      <c r="C43" s="52" t="s">
        <v>113</v>
      </c>
      <c r="D43" s="50" t="s">
        <v>1007</v>
      </c>
      <c r="E43" s="50" t="s">
        <v>114</v>
      </c>
      <c r="F43" s="50"/>
      <c r="G43" s="51" t="s">
        <v>115</v>
      </c>
      <c r="H43" s="51"/>
      <c r="I43" s="51"/>
      <c r="J43" s="50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40"/>
      <c r="BF43" s="11">
        <f t="shared" si="2"/>
        <v>1</v>
      </c>
      <c r="BG43" s="41" t="str">
        <f t="shared" si="3"/>
        <v/>
      </c>
      <c r="BH43" s="42" t="e">
        <f>IF(BG43="បរទេស","បរទេស",IF(AND(#REF!=1,LEN(BG43)=8),"0"&amp;BG43,IF(LEN(BG43)&gt;9,2,LEFT(BG43,9))))</f>
        <v>#REF!</v>
      </c>
      <c r="BI43" s="11" t="e">
        <f t="shared" si="4"/>
        <v>#REF!</v>
      </c>
      <c r="BJ43" s="11" t="e">
        <f t="shared" si="5"/>
        <v>#REF!</v>
      </c>
      <c r="BK43" s="11" t="e">
        <f t="shared" si="0"/>
        <v>#REF!</v>
      </c>
      <c r="BL43" s="43" t="e">
        <f t="shared" si="6"/>
        <v>#REF!</v>
      </c>
      <c r="BM43" s="12">
        <f t="shared" si="7"/>
        <v>0</v>
      </c>
      <c r="BN43" s="41" t="str">
        <f t="shared" si="8"/>
        <v>0</v>
      </c>
      <c r="BO43" s="11" t="e">
        <f t="shared" si="9"/>
        <v>#VALUE!</v>
      </c>
      <c r="BP43" s="41" t="str">
        <f t="shared" si="10"/>
        <v>0</v>
      </c>
      <c r="BQ43" s="44" t="str">
        <f t="shared" si="11"/>
        <v>0</v>
      </c>
      <c r="BR43" s="11">
        <f t="shared" si="12"/>
        <v>2</v>
      </c>
      <c r="BS43" s="11">
        <f t="shared" si="13"/>
        <v>1</v>
      </c>
      <c r="BT43" s="11">
        <f t="shared" si="1"/>
        <v>2</v>
      </c>
      <c r="BU43" s="43">
        <f t="shared" si="14"/>
        <v>2</v>
      </c>
      <c r="BV43" s="43" t="e">
        <f t="shared" si="15"/>
        <v>#REF!</v>
      </c>
      <c r="BW43" s="39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</row>
    <row r="44" spans="1:102" ht="60" customHeight="1" x14ac:dyDescent="0.8">
      <c r="A44" s="50">
        <v>40</v>
      </c>
      <c r="B44" s="50">
        <v>40</v>
      </c>
      <c r="C44" s="52" t="s">
        <v>116</v>
      </c>
      <c r="D44" s="50" t="s">
        <v>1005</v>
      </c>
      <c r="E44" s="50" t="s">
        <v>117</v>
      </c>
      <c r="F44" s="50"/>
      <c r="G44" s="51" t="s">
        <v>118</v>
      </c>
      <c r="H44" s="51"/>
      <c r="I44" s="51"/>
      <c r="J44" s="50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40"/>
      <c r="BF44" s="11">
        <f t="shared" si="2"/>
        <v>1</v>
      </c>
      <c r="BG44" s="41" t="str">
        <f t="shared" si="3"/>
        <v/>
      </c>
      <c r="BH44" s="42" t="e">
        <f>IF(BG44="បរទេស","បរទេស",IF(AND(#REF!=1,LEN(BG44)=8),"0"&amp;BG44,IF(LEN(BG44)&gt;9,2,LEFT(BG44,9))))</f>
        <v>#REF!</v>
      </c>
      <c r="BI44" s="11" t="e">
        <f t="shared" si="4"/>
        <v>#REF!</v>
      </c>
      <c r="BJ44" s="11" t="e">
        <f t="shared" si="5"/>
        <v>#REF!</v>
      </c>
      <c r="BK44" s="11" t="e">
        <f t="shared" si="0"/>
        <v>#REF!</v>
      </c>
      <c r="BL44" s="43" t="e">
        <f t="shared" si="6"/>
        <v>#REF!</v>
      </c>
      <c r="BM44" s="12">
        <f t="shared" si="7"/>
        <v>0</v>
      </c>
      <c r="BN44" s="41" t="str">
        <f t="shared" si="8"/>
        <v>0</v>
      </c>
      <c r="BO44" s="11" t="e">
        <f t="shared" si="9"/>
        <v>#VALUE!</v>
      </c>
      <c r="BP44" s="41" t="str">
        <f t="shared" si="10"/>
        <v>0</v>
      </c>
      <c r="BQ44" s="44" t="str">
        <f t="shared" si="11"/>
        <v>0</v>
      </c>
      <c r="BR44" s="11">
        <f t="shared" si="12"/>
        <v>2</v>
      </c>
      <c r="BS44" s="11">
        <f t="shared" si="13"/>
        <v>1</v>
      </c>
      <c r="BT44" s="11">
        <f t="shared" si="1"/>
        <v>2</v>
      </c>
      <c r="BU44" s="43">
        <f t="shared" si="14"/>
        <v>2</v>
      </c>
      <c r="BV44" s="43" t="e">
        <f t="shared" si="15"/>
        <v>#REF!</v>
      </c>
      <c r="BW44" s="39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</row>
    <row r="45" spans="1:102" ht="60" customHeight="1" x14ac:dyDescent="0.8">
      <c r="A45" s="50">
        <v>41</v>
      </c>
      <c r="B45" s="50">
        <v>41</v>
      </c>
      <c r="C45" s="52" t="s">
        <v>119</v>
      </c>
      <c r="D45" s="50" t="s">
        <v>1005</v>
      </c>
      <c r="E45" s="50" t="s">
        <v>120</v>
      </c>
      <c r="F45" s="50"/>
      <c r="G45" s="51" t="s">
        <v>121</v>
      </c>
      <c r="H45" s="51"/>
      <c r="I45" s="51"/>
      <c r="J45" s="50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40"/>
      <c r="BF45" s="11">
        <f t="shared" si="2"/>
        <v>1</v>
      </c>
      <c r="BG45" s="41" t="str">
        <f t="shared" si="3"/>
        <v/>
      </c>
      <c r="BH45" s="42" t="e">
        <f>IF(BG45="បរទេស","បរទេស",IF(AND(#REF!=1,LEN(BG45)=8),"0"&amp;BG45,IF(LEN(BG45)&gt;9,2,LEFT(BG45,9))))</f>
        <v>#REF!</v>
      </c>
      <c r="BI45" s="11" t="e">
        <f t="shared" si="4"/>
        <v>#REF!</v>
      </c>
      <c r="BJ45" s="11" t="e">
        <f t="shared" si="5"/>
        <v>#REF!</v>
      </c>
      <c r="BK45" s="11" t="e">
        <f t="shared" si="0"/>
        <v>#REF!</v>
      </c>
      <c r="BL45" s="43" t="e">
        <f t="shared" si="6"/>
        <v>#REF!</v>
      </c>
      <c r="BM45" s="12">
        <f t="shared" si="7"/>
        <v>0</v>
      </c>
      <c r="BN45" s="41" t="str">
        <f t="shared" si="8"/>
        <v>0</v>
      </c>
      <c r="BO45" s="11" t="e">
        <f t="shared" si="9"/>
        <v>#VALUE!</v>
      </c>
      <c r="BP45" s="41" t="str">
        <f t="shared" si="10"/>
        <v>0</v>
      </c>
      <c r="BQ45" s="44" t="str">
        <f t="shared" si="11"/>
        <v>0</v>
      </c>
      <c r="BR45" s="11">
        <f t="shared" si="12"/>
        <v>2</v>
      </c>
      <c r="BS45" s="11">
        <f t="shared" si="13"/>
        <v>1</v>
      </c>
      <c r="BT45" s="11">
        <f t="shared" si="1"/>
        <v>2</v>
      </c>
      <c r="BU45" s="43">
        <f t="shared" si="14"/>
        <v>2</v>
      </c>
      <c r="BV45" s="43" t="e">
        <f t="shared" si="15"/>
        <v>#REF!</v>
      </c>
      <c r="BW45" s="39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</row>
    <row r="46" spans="1:102" ht="60" customHeight="1" x14ac:dyDescent="0.8">
      <c r="A46" s="50">
        <v>42</v>
      </c>
      <c r="B46" s="50">
        <v>42</v>
      </c>
      <c r="C46" s="52" t="s">
        <v>122</v>
      </c>
      <c r="D46" s="50" t="s">
        <v>1005</v>
      </c>
      <c r="E46" s="50" t="s">
        <v>123</v>
      </c>
      <c r="F46" s="50"/>
      <c r="G46" s="51" t="s">
        <v>124</v>
      </c>
      <c r="H46" s="51"/>
      <c r="I46" s="51"/>
      <c r="J46" s="50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40"/>
      <c r="BF46" s="11">
        <f t="shared" si="2"/>
        <v>1</v>
      </c>
      <c r="BG46" s="41" t="str">
        <f t="shared" si="3"/>
        <v/>
      </c>
      <c r="BH46" s="42" t="e">
        <f>IF(BG46="បរទេស","បរទេស",IF(AND(#REF!=1,LEN(BG46)=8),"0"&amp;BG46,IF(LEN(BG46)&gt;9,2,LEFT(BG46,9))))</f>
        <v>#REF!</v>
      </c>
      <c r="BI46" s="11" t="e">
        <f t="shared" si="4"/>
        <v>#REF!</v>
      </c>
      <c r="BJ46" s="11" t="e">
        <f t="shared" si="5"/>
        <v>#REF!</v>
      </c>
      <c r="BK46" s="11" t="e">
        <f t="shared" si="0"/>
        <v>#REF!</v>
      </c>
      <c r="BL46" s="43" t="e">
        <f t="shared" si="6"/>
        <v>#REF!</v>
      </c>
      <c r="BM46" s="12">
        <f t="shared" si="7"/>
        <v>0</v>
      </c>
      <c r="BN46" s="41" t="str">
        <f t="shared" si="8"/>
        <v>0</v>
      </c>
      <c r="BO46" s="11" t="e">
        <f t="shared" si="9"/>
        <v>#VALUE!</v>
      </c>
      <c r="BP46" s="41" t="str">
        <f t="shared" si="10"/>
        <v>0</v>
      </c>
      <c r="BQ46" s="44" t="str">
        <f t="shared" si="11"/>
        <v>0</v>
      </c>
      <c r="BR46" s="11">
        <f t="shared" si="12"/>
        <v>2</v>
      </c>
      <c r="BS46" s="11">
        <f t="shared" si="13"/>
        <v>1</v>
      </c>
      <c r="BT46" s="11">
        <f t="shared" si="1"/>
        <v>2</v>
      </c>
      <c r="BU46" s="43">
        <f t="shared" si="14"/>
        <v>2</v>
      </c>
      <c r="BV46" s="43" t="e">
        <f t="shared" si="15"/>
        <v>#REF!</v>
      </c>
      <c r="BW46" s="39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</row>
    <row r="47" spans="1:102" ht="60" customHeight="1" x14ac:dyDescent="0.8">
      <c r="A47" s="50">
        <v>43</v>
      </c>
      <c r="B47" s="50">
        <v>43</v>
      </c>
      <c r="C47" s="52" t="s">
        <v>125</v>
      </c>
      <c r="D47" s="50" t="s">
        <v>1005</v>
      </c>
      <c r="E47" s="50" t="s">
        <v>126</v>
      </c>
      <c r="F47" s="50"/>
      <c r="G47" s="51" t="s">
        <v>127</v>
      </c>
      <c r="H47" s="51"/>
      <c r="I47" s="51"/>
      <c r="J47" s="50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40"/>
      <c r="BF47" s="11">
        <f t="shared" si="2"/>
        <v>1</v>
      </c>
      <c r="BG47" s="41" t="str">
        <f t="shared" si="3"/>
        <v/>
      </c>
      <c r="BH47" s="42" t="e">
        <f>IF(BG47="បរទេស","បរទេស",IF(AND(#REF!=1,LEN(BG47)=8),"0"&amp;BG47,IF(LEN(BG47)&gt;9,2,LEFT(BG47,9))))</f>
        <v>#REF!</v>
      </c>
      <c r="BI47" s="11" t="e">
        <f t="shared" si="4"/>
        <v>#REF!</v>
      </c>
      <c r="BJ47" s="11" t="e">
        <f t="shared" si="5"/>
        <v>#REF!</v>
      </c>
      <c r="BK47" s="11" t="e">
        <f t="shared" si="0"/>
        <v>#REF!</v>
      </c>
      <c r="BL47" s="43" t="e">
        <f t="shared" si="6"/>
        <v>#REF!</v>
      </c>
      <c r="BM47" s="12">
        <f t="shared" si="7"/>
        <v>0</v>
      </c>
      <c r="BN47" s="41" t="str">
        <f t="shared" si="8"/>
        <v>0</v>
      </c>
      <c r="BO47" s="11" t="e">
        <f t="shared" si="9"/>
        <v>#VALUE!</v>
      </c>
      <c r="BP47" s="41" t="str">
        <f t="shared" si="10"/>
        <v>0</v>
      </c>
      <c r="BQ47" s="44" t="str">
        <f t="shared" si="11"/>
        <v>0</v>
      </c>
      <c r="BR47" s="11">
        <f t="shared" si="12"/>
        <v>2</v>
      </c>
      <c r="BS47" s="11">
        <f t="shared" si="13"/>
        <v>1</v>
      </c>
      <c r="BT47" s="11">
        <f t="shared" si="1"/>
        <v>2</v>
      </c>
      <c r="BU47" s="43">
        <f t="shared" si="14"/>
        <v>2</v>
      </c>
      <c r="BV47" s="43" t="e">
        <f t="shared" si="15"/>
        <v>#REF!</v>
      </c>
      <c r="BW47" s="39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</row>
    <row r="48" spans="1:102" ht="60" customHeight="1" x14ac:dyDescent="0.8">
      <c r="A48" s="50">
        <v>44</v>
      </c>
      <c r="B48" s="50">
        <v>44</v>
      </c>
      <c r="C48" s="52" t="s">
        <v>128</v>
      </c>
      <c r="D48" s="50" t="s">
        <v>1005</v>
      </c>
      <c r="E48" s="50" t="s">
        <v>129</v>
      </c>
      <c r="F48" s="50"/>
      <c r="G48" s="51" t="s">
        <v>130</v>
      </c>
      <c r="H48" s="51"/>
      <c r="I48" s="51"/>
      <c r="J48" s="50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40"/>
      <c r="BF48" s="11">
        <f t="shared" si="2"/>
        <v>1</v>
      </c>
      <c r="BG48" s="41" t="str">
        <f t="shared" si="3"/>
        <v/>
      </c>
      <c r="BH48" s="42" t="e">
        <f>IF(BG48="បរទេស","បរទេស",IF(AND(#REF!=1,LEN(BG48)=8),"0"&amp;BG48,IF(LEN(BG48)&gt;9,2,LEFT(BG48,9))))</f>
        <v>#REF!</v>
      </c>
      <c r="BI48" s="11" t="e">
        <f t="shared" si="4"/>
        <v>#REF!</v>
      </c>
      <c r="BJ48" s="11" t="e">
        <f t="shared" si="5"/>
        <v>#REF!</v>
      </c>
      <c r="BK48" s="11" t="e">
        <f t="shared" si="0"/>
        <v>#REF!</v>
      </c>
      <c r="BL48" s="43" t="e">
        <f t="shared" si="6"/>
        <v>#REF!</v>
      </c>
      <c r="BM48" s="12">
        <f t="shared" si="7"/>
        <v>0</v>
      </c>
      <c r="BN48" s="41" t="str">
        <f t="shared" si="8"/>
        <v>0</v>
      </c>
      <c r="BO48" s="11" t="e">
        <f t="shared" si="9"/>
        <v>#VALUE!</v>
      </c>
      <c r="BP48" s="41" t="str">
        <f t="shared" si="10"/>
        <v>0</v>
      </c>
      <c r="BQ48" s="44" t="str">
        <f t="shared" si="11"/>
        <v>0</v>
      </c>
      <c r="BR48" s="11">
        <f t="shared" si="12"/>
        <v>2</v>
      </c>
      <c r="BS48" s="11">
        <f t="shared" si="13"/>
        <v>1</v>
      </c>
      <c r="BT48" s="11">
        <f t="shared" si="1"/>
        <v>2</v>
      </c>
      <c r="BU48" s="43">
        <f t="shared" si="14"/>
        <v>2</v>
      </c>
      <c r="BV48" s="43" t="e">
        <f t="shared" si="15"/>
        <v>#REF!</v>
      </c>
      <c r="BW48" s="39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</row>
    <row r="49" spans="1:102" ht="60" customHeight="1" x14ac:dyDescent="0.8">
      <c r="A49" s="50">
        <v>45</v>
      </c>
      <c r="B49" s="50">
        <v>45</v>
      </c>
      <c r="C49" s="52" t="s">
        <v>131</v>
      </c>
      <c r="D49" s="50" t="s">
        <v>1005</v>
      </c>
      <c r="E49" s="50" t="s">
        <v>132</v>
      </c>
      <c r="F49" s="50"/>
      <c r="G49" s="51">
        <v>107</v>
      </c>
      <c r="H49" s="51"/>
      <c r="I49" s="51"/>
      <c r="J49" s="50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40"/>
      <c r="BF49" s="11">
        <f t="shared" si="2"/>
        <v>1</v>
      </c>
      <c r="BG49" s="41" t="str">
        <f t="shared" si="3"/>
        <v/>
      </c>
      <c r="BH49" s="42" t="e">
        <f>IF(BG49="បរទេស","បរទេស",IF(AND(#REF!=1,LEN(BG49)=8),"0"&amp;BG49,IF(LEN(BG49)&gt;9,2,LEFT(BG49,9))))</f>
        <v>#REF!</v>
      </c>
      <c r="BI49" s="11" t="e">
        <f t="shared" si="4"/>
        <v>#REF!</v>
      </c>
      <c r="BJ49" s="11" t="e">
        <f t="shared" si="5"/>
        <v>#REF!</v>
      </c>
      <c r="BK49" s="11" t="e">
        <f t="shared" si="0"/>
        <v>#REF!</v>
      </c>
      <c r="BL49" s="43" t="e">
        <f t="shared" si="6"/>
        <v>#REF!</v>
      </c>
      <c r="BM49" s="12">
        <f t="shared" si="7"/>
        <v>0</v>
      </c>
      <c r="BN49" s="41" t="str">
        <f t="shared" si="8"/>
        <v>0</v>
      </c>
      <c r="BO49" s="11" t="e">
        <f t="shared" si="9"/>
        <v>#VALUE!</v>
      </c>
      <c r="BP49" s="41" t="str">
        <f t="shared" si="10"/>
        <v>0</v>
      </c>
      <c r="BQ49" s="44" t="str">
        <f t="shared" si="11"/>
        <v>0</v>
      </c>
      <c r="BR49" s="11">
        <f t="shared" si="12"/>
        <v>2</v>
      </c>
      <c r="BS49" s="11">
        <f t="shared" si="13"/>
        <v>1</v>
      </c>
      <c r="BT49" s="11">
        <f t="shared" si="1"/>
        <v>2</v>
      </c>
      <c r="BU49" s="43">
        <f t="shared" si="14"/>
        <v>2</v>
      </c>
      <c r="BV49" s="43" t="e">
        <f t="shared" si="15"/>
        <v>#REF!</v>
      </c>
      <c r="BW49" s="39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</row>
    <row r="50" spans="1:102" ht="60" customHeight="1" x14ac:dyDescent="0.8">
      <c r="A50" s="50">
        <v>46</v>
      </c>
      <c r="B50" s="50">
        <v>46</v>
      </c>
      <c r="C50" s="52" t="s">
        <v>133</v>
      </c>
      <c r="D50" s="50" t="s">
        <v>1005</v>
      </c>
      <c r="E50" s="50" t="s">
        <v>93</v>
      </c>
      <c r="F50" s="50"/>
      <c r="G50" s="51" t="s">
        <v>134</v>
      </c>
      <c r="H50" s="51"/>
      <c r="I50" s="51"/>
      <c r="J50" s="50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40"/>
      <c r="BF50" s="11">
        <f t="shared" si="2"/>
        <v>1</v>
      </c>
      <c r="BG50" s="41" t="str">
        <f t="shared" si="3"/>
        <v/>
      </c>
      <c r="BH50" s="42" t="e">
        <f>IF(BG50="បរទេស","បរទេស",IF(AND(#REF!=1,LEN(BG50)=8),"0"&amp;BG50,IF(LEN(BG50)&gt;9,2,LEFT(BG50,9))))</f>
        <v>#REF!</v>
      </c>
      <c r="BI50" s="11" t="e">
        <f t="shared" si="4"/>
        <v>#REF!</v>
      </c>
      <c r="BJ50" s="11" t="e">
        <f t="shared" si="5"/>
        <v>#REF!</v>
      </c>
      <c r="BK50" s="11" t="e">
        <f t="shared" si="0"/>
        <v>#REF!</v>
      </c>
      <c r="BL50" s="43" t="e">
        <f t="shared" si="6"/>
        <v>#REF!</v>
      </c>
      <c r="BM50" s="12">
        <f t="shared" si="7"/>
        <v>0</v>
      </c>
      <c r="BN50" s="41" t="str">
        <f t="shared" si="8"/>
        <v>0</v>
      </c>
      <c r="BO50" s="11" t="e">
        <f t="shared" si="9"/>
        <v>#VALUE!</v>
      </c>
      <c r="BP50" s="41" t="str">
        <f t="shared" si="10"/>
        <v>0</v>
      </c>
      <c r="BQ50" s="44" t="str">
        <f t="shared" si="11"/>
        <v>0</v>
      </c>
      <c r="BR50" s="11">
        <f t="shared" si="12"/>
        <v>2</v>
      </c>
      <c r="BS50" s="11">
        <f t="shared" si="13"/>
        <v>1</v>
      </c>
      <c r="BT50" s="11">
        <f t="shared" si="1"/>
        <v>2</v>
      </c>
      <c r="BU50" s="43">
        <f t="shared" si="14"/>
        <v>2</v>
      </c>
      <c r="BV50" s="43" t="e">
        <f t="shared" si="15"/>
        <v>#REF!</v>
      </c>
      <c r="BW50" s="39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</row>
    <row r="51" spans="1:102" ht="60" customHeight="1" x14ac:dyDescent="0.8">
      <c r="A51" s="50">
        <v>47</v>
      </c>
      <c r="B51" s="50">
        <v>47</v>
      </c>
      <c r="C51" s="52" t="s">
        <v>135</v>
      </c>
      <c r="D51" s="50" t="s">
        <v>1005</v>
      </c>
      <c r="E51" s="50" t="s">
        <v>136</v>
      </c>
      <c r="F51" s="50"/>
      <c r="G51" s="51" t="s">
        <v>137</v>
      </c>
      <c r="H51" s="51"/>
      <c r="I51" s="51"/>
      <c r="J51" s="50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40"/>
      <c r="BF51" s="11">
        <f t="shared" si="2"/>
        <v>1</v>
      </c>
      <c r="BG51" s="41" t="str">
        <f t="shared" si="3"/>
        <v/>
      </c>
      <c r="BH51" s="42" t="e">
        <f>IF(BG51="បរទេស","បរទេស",IF(AND(#REF!=1,LEN(BG51)=8),"0"&amp;BG51,IF(LEN(BG51)&gt;9,2,LEFT(BG51,9))))</f>
        <v>#REF!</v>
      </c>
      <c r="BI51" s="11" t="e">
        <f t="shared" si="4"/>
        <v>#REF!</v>
      </c>
      <c r="BJ51" s="11" t="e">
        <f t="shared" si="5"/>
        <v>#REF!</v>
      </c>
      <c r="BK51" s="11" t="e">
        <f t="shared" si="0"/>
        <v>#REF!</v>
      </c>
      <c r="BL51" s="43" t="e">
        <f t="shared" si="6"/>
        <v>#REF!</v>
      </c>
      <c r="BM51" s="12">
        <f t="shared" si="7"/>
        <v>0</v>
      </c>
      <c r="BN51" s="41" t="str">
        <f t="shared" si="8"/>
        <v>0</v>
      </c>
      <c r="BO51" s="11" t="e">
        <f t="shared" si="9"/>
        <v>#VALUE!</v>
      </c>
      <c r="BP51" s="41" t="str">
        <f t="shared" si="10"/>
        <v>0</v>
      </c>
      <c r="BQ51" s="44" t="str">
        <f t="shared" si="11"/>
        <v>0</v>
      </c>
      <c r="BR51" s="11">
        <f t="shared" si="12"/>
        <v>2</v>
      </c>
      <c r="BS51" s="11">
        <f t="shared" si="13"/>
        <v>1</v>
      </c>
      <c r="BT51" s="11">
        <f t="shared" si="1"/>
        <v>2</v>
      </c>
      <c r="BU51" s="43">
        <f t="shared" si="14"/>
        <v>2</v>
      </c>
      <c r="BV51" s="43" t="e">
        <f t="shared" si="15"/>
        <v>#REF!</v>
      </c>
      <c r="BW51" s="39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</row>
    <row r="52" spans="1:102" ht="60" customHeight="1" x14ac:dyDescent="0.8">
      <c r="A52" s="50">
        <v>48</v>
      </c>
      <c r="B52" s="50">
        <v>48</v>
      </c>
      <c r="C52" s="52" t="s">
        <v>138</v>
      </c>
      <c r="D52" s="50" t="s">
        <v>1005</v>
      </c>
      <c r="E52" s="50" t="s">
        <v>139</v>
      </c>
      <c r="F52" s="50"/>
      <c r="G52" s="51" t="s">
        <v>140</v>
      </c>
      <c r="H52" s="51"/>
      <c r="I52" s="51"/>
      <c r="J52" s="50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40"/>
      <c r="BF52" s="11">
        <f t="shared" si="2"/>
        <v>1</v>
      </c>
      <c r="BG52" s="41" t="str">
        <f t="shared" si="3"/>
        <v/>
      </c>
      <c r="BH52" s="42" t="e">
        <f>IF(BG52="បរទេស","បរទេស",IF(AND(#REF!=1,LEN(BG52)=8),"0"&amp;BG52,IF(LEN(BG52)&gt;9,2,LEFT(BG52,9))))</f>
        <v>#REF!</v>
      </c>
      <c r="BI52" s="11" t="e">
        <f t="shared" si="4"/>
        <v>#REF!</v>
      </c>
      <c r="BJ52" s="11" t="e">
        <f t="shared" si="5"/>
        <v>#REF!</v>
      </c>
      <c r="BK52" s="11" t="e">
        <f t="shared" si="0"/>
        <v>#REF!</v>
      </c>
      <c r="BL52" s="43" t="e">
        <f t="shared" si="6"/>
        <v>#REF!</v>
      </c>
      <c r="BM52" s="12">
        <f t="shared" si="7"/>
        <v>0</v>
      </c>
      <c r="BN52" s="41" t="str">
        <f t="shared" si="8"/>
        <v>0</v>
      </c>
      <c r="BO52" s="11" t="e">
        <f t="shared" si="9"/>
        <v>#VALUE!</v>
      </c>
      <c r="BP52" s="41" t="str">
        <f t="shared" si="10"/>
        <v>0</v>
      </c>
      <c r="BQ52" s="44" t="str">
        <f t="shared" si="11"/>
        <v>0</v>
      </c>
      <c r="BR52" s="11">
        <f t="shared" si="12"/>
        <v>2</v>
      </c>
      <c r="BS52" s="11">
        <f t="shared" si="13"/>
        <v>1</v>
      </c>
      <c r="BT52" s="11">
        <f t="shared" si="1"/>
        <v>2</v>
      </c>
      <c r="BU52" s="43">
        <f t="shared" si="14"/>
        <v>2</v>
      </c>
      <c r="BV52" s="43" t="e">
        <f t="shared" si="15"/>
        <v>#REF!</v>
      </c>
      <c r="BW52" s="39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</row>
    <row r="53" spans="1:102" ht="60" customHeight="1" x14ac:dyDescent="0.8">
      <c r="A53" s="50">
        <v>49</v>
      </c>
      <c r="B53" s="50">
        <v>49</v>
      </c>
      <c r="C53" s="52" t="s">
        <v>141</v>
      </c>
      <c r="D53" s="50" t="s">
        <v>1005</v>
      </c>
      <c r="E53" s="50" t="s">
        <v>142</v>
      </c>
      <c r="F53" s="50"/>
      <c r="G53" s="51">
        <v>111</v>
      </c>
      <c r="H53" s="51"/>
      <c r="I53" s="51"/>
      <c r="J53" s="50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40"/>
      <c r="BF53" s="11">
        <f t="shared" si="2"/>
        <v>1</v>
      </c>
      <c r="BG53" s="41" t="str">
        <f t="shared" si="3"/>
        <v/>
      </c>
      <c r="BH53" s="42" t="e">
        <f>IF(BG53="បរទេស","បរទេស",IF(AND(#REF!=1,LEN(BG53)=8),"0"&amp;BG53,IF(LEN(BG53)&gt;9,2,LEFT(BG53,9))))</f>
        <v>#REF!</v>
      </c>
      <c r="BI53" s="11" t="e">
        <f t="shared" si="4"/>
        <v>#REF!</v>
      </c>
      <c r="BJ53" s="11" t="e">
        <f t="shared" si="5"/>
        <v>#REF!</v>
      </c>
      <c r="BK53" s="11" t="e">
        <f t="shared" si="0"/>
        <v>#REF!</v>
      </c>
      <c r="BL53" s="43" t="e">
        <f t="shared" si="6"/>
        <v>#REF!</v>
      </c>
      <c r="BM53" s="12">
        <f t="shared" si="7"/>
        <v>0</v>
      </c>
      <c r="BN53" s="41" t="str">
        <f t="shared" si="8"/>
        <v>0</v>
      </c>
      <c r="BO53" s="11" t="e">
        <f t="shared" si="9"/>
        <v>#VALUE!</v>
      </c>
      <c r="BP53" s="41" t="str">
        <f t="shared" si="10"/>
        <v>0</v>
      </c>
      <c r="BQ53" s="44" t="str">
        <f t="shared" si="11"/>
        <v>0</v>
      </c>
      <c r="BR53" s="11">
        <f t="shared" si="12"/>
        <v>2</v>
      </c>
      <c r="BS53" s="11">
        <f t="shared" si="13"/>
        <v>1</v>
      </c>
      <c r="BT53" s="11">
        <f t="shared" si="1"/>
        <v>2</v>
      </c>
      <c r="BU53" s="43">
        <f t="shared" si="14"/>
        <v>2</v>
      </c>
      <c r="BV53" s="43" t="e">
        <f t="shared" si="15"/>
        <v>#REF!</v>
      </c>
      <c r="BW53" s="39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</row>
    <row r="54" spans="1:102" ht="60" customHeight="1" x14ac:dyDescent="0.8">
      <c r="A54" s="50">
        <v>50</v>
      </c>
      <c r="B54" s="50">
        <v>50</v>
      </c>
      <c r="C54" s="52" t="s">
        <v>143</v>
      </c>
      <c r="D54" s="50" t="s">
        <v>1005</v>
      </c>
      <c r="E54" s="50" t="s">
        <v>144</v>
      </c>
      <c r="F54" s="50"/>
      <c r="G54" s="51" t="s">
        <v>145</v>
      </c>
      <c r="H54" s="51"/>
      <c r="I54" s="51"/>
      <c r="J54" s="50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40"/>
      <c r="BF54" s="11">
        <f t="shared" si="2"/>
        <v>1</v>
      </c>
      <c r="BG54" s="41" t="str">
        <f t="shared" si="3"/>
        <v/>
      </c>
      <c r="BH54" s="42" t="e">
        <f>IF(BG54="បរទេស","បរទេស",IF(AND(#REF!=1,LEN(BG54)=8),"0"&amp;BG54,IF(LEN(BG54)&gt;9,2,LEFT(BG54,9))))</f>
        <v>#REF!</v>
      </c>
      <c r="BI54" s="11" t="e">
        <f t="shared" si="4"/>
        <v>#REF!</v>
      </c>
      <c r="BJ54" s="11" t="e">
        <f t="shared" si="5"/>
        <v>#REF!</v>
      </c>
      <c r="BK54" s="11" t="e">
        <f t="shared" si="0"/>
        <v>#REF!</v>
      </c>
      <c r="BL54" s="43" t="e">
        <f t="shared" si="6"/>
        <v>#REF!</v>
      </c>
      <c r="BM54" s="12">
        <f t="shared" si="7"/>
        <v>0</v>
      </c>
      <c r="BN54" s="41" t="str">
        <f t="shared" si="8"/>
        <v>0</v>
      </c>
      <c r="BO54" s="11" t="e">
        <f t="shared" si="9"/>
        <v>#VALUE!</v>
      </c>
      <c r="BP54" s="41" t="str">
        <f t="shared" si="10"/>
        <v>0</v>
      </c>
      <c r="BQ54" s="44" t="str">
        <f t="shared" si="11"/>
        <v>0</v>
      </c>
      <c r="BR54" s="11">
        <f t="shared" si="12"/>
        <v>2</v>
      </c>
      <c r="BS54" s="11">
        <f t="shared" si="13"/>
        <v>1</v>
      </c>
      <c r="BT54" s="11">
        <f t="shared" si="1"/>
        <v>2</v>
      </c>
      <c r="BU54" s="43">
        <f t="shared" si="14"/>
        <v>2</v>
      </c>
      <c r="BV54" s="43" t="e">
        <f t="shared" si="15"/>
        <v>#REF!</v>
      </c>
      <c r="BW54" s="39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</row>
    <row r="55" spans="1:102" ht="60" customHeight="1" x14ac:dyDescent="0.8">
      <c r="A55" s="50">
        <v>51</v>
      </c>
      <c r="B55" s="50">
        <v>51</v>
      </c>
      <c r="C55" s="52" t="s">
        <v>146</v>
      </c>
      <c r="D55" s="50" t="s">
        <v>1005</v>
      </c>
      <c r="E55" s="50" t="s">
        <v>147</v>
      </c>
      <c r="F55" s="50"/>
      <c r="G55" s="51" t="s">
        <v>148</v>
      </c>
      <c r="H55" s="51"/>
      <c r="I55" s="51"/>
      <c r="J55" s="50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40"/>
      <c r="BF55" s="11">
        <f t="shared" si="2"/>
        <v>1</v>
      </c>
      <c r="BG55" s="41" t="str">
        <f t="shared" si="3"/>
        <v/>
      </c>
      <c r="BH55" s="42" t="e">
        <f>IF(BG55="បរទេស","បរទេស",IF(AND(#REF!=1,LEN(BG55)=8),"0"&amp;BG55,IF(LEN(BG55)&gt;9,2,LEFT(BG55,9))))</f>
        <v>#REF!</v>
      </c>
      <c r="BI55" s="11" t="e">
        <f t="shared" si="4"/>
        <v>#REF!</v>
      </c>
      <c r="BJ55" s="11" t="e">
        <f t="shared" si="5"/>
        <v>#REF!</v>
      </c>
      <c r="BK55" s="11" t="e">
        <f t="shared" si="0"/>
        <v>#REF!</v>
      </c>
      <c r="BL55" s="43" t="e">
        <f t="shared" si="6"/>
        <v>#REF!</v>
      </c>
      <c r="BM55" s="12">
        <f t="shared" si="7"/>
        <v>0</v>
      </c>
      <c r="BN55" s="41" t="str">
        <f t="shared" si="8"/>
        <v>0</v>
      </c>
      <c r="BO55" s="11" t="e">
        <f t="shared" si="9"/>
        <v>#VALUE!</v>
      </c>
      <c r="BP55" s="41" t="str">
        <f t="shared" si="10"/>
        <v>0</v>
      </c>
      <c r="BQ55" s="44" t="str">
        <f t="shared" si="11"/>
        <v>0</v>
      </c>
      <c r="BR55" s="11">
        <f t="shared" si="12"/>
        <v>2</v>
      </c>
      <c r="BS55" s="11">
        <f t="shared" si="13"/>
        <v>1</v>
      </c>
      <c r="BT55" s="11">
        <f t="shared" si="1"/>
        <v>2</v>
      </c>
      <c r="BU55" s="43">
        <f t="shared" si="14"/>
        <v>2</v>
      </c>
      <c r="BV55" s="43" t="e">
        <f t="shared" si="15"/>
        <v>#REF!</v>
      </c>
      <c r="BW55" s="39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</row>
    <row r="56" spans="1:102" ht="60" customHeight="1" x14ac:dyDescent="0.8">
      <c r="A56" s="50">
        <v>52</v>
      </c>
      <c r="B56" s="50">
        <v>52</v>
      </c>
      <c r="C56" s="52" t="s">
        <v>149</v>
      </c>
      <c r="D56" s="50" t="s">
        <v>1005</v>
      </c>
      <c r="E56" s="50" t="s">
        <v>150</v>
      </c>
      <c r="F56" s="50"/>
      <c r="G56" s="51" t="s">
        <v>151</v>
      </c>
      <c r="H56" s="51"/>
      <c r="I56" s="51"/>
      <c r="J56" s="50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40"/>
      <c r="BF56" s="11">
        <f t="shared" si="2"/>
        <v>1</v>
      </c>
      <c r="BG56" s="41" t="str">
        <f t="shared" si="3"/>
        <v/>
      </c>
      <c r="BH56" s="42" t="e">
        <f>IF(BG56="បរទេស","បរទេស",IF(AND(#REF!=1,LEN(BG56)=8),"0"&amp;BG56,IF(LEN(BG56)&gt;9,2,LEFT(BG56,9))))</f>
        <v>#REF!</v>
      </c>
      <c r="BI56" s="11" t="e">
        <f t="shared" si="4"/>
        <v>#REF!</v>
      </c>
      <c r="BJ56" s="11" t="e">
        <f t="shared" si="5"/>
        <v>#REF!</v>
      </c>
      <c r="BK56" s="11" t="e">
        <f t="shared" si="0"/>
        <v>#REF!</v>
      </c>
      <c r="BL56" s="43" t="e">
        <f t="shared" si="6"/>
        <v>#REF!</v>
      </c>
      <c r="BM56" s="12">
        <f t="shared" si="7"/>
        <v>0</v>
      </c>
      <c r="BN56" s="41" t="str">
        <f t="shared" si="8"/>
        <v>0</v>
      </c>
      <c r="BO56" s="11" t="e">
        <f t="shared" si="9"/>
        <v>#VALUE!</v>
      </c>
      <c r="BP56" s="41" t="str">
        <f t="shared" si="10"/>
        <v>0</v>
      </c>
      <c r="BQ56" s="44" t="str">
        <f t="shared" si="11"/>
        <v>0</v>
      </c>
      <c r="BR56" s="11">
        <f t="shared" si="12"/>
        <v>2</v>
      </c>
      <c r="BS56" s="11">
        <f t="shared" si="13"/>
        <v>1</v>
      </c>
      <c r="BT56" s="11">
        <f t="shared" si="1"/>
        <v>2</v>
      </c>
      <c r="BU56" s="43">
        <f t="shared" si="14"/>
        <v>2</v>
      </c>
      <c r="BV56" s="43" t="e">
        <f t="shared" si="15"/>
        <v>#REF!</v>
      </c>
      <c r="BW56" s="39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</row>
    <row r="57" spans="1:102" ht="60" customHeight="1" x14ac:dyDescent="0.8">
      <c r="A57" s="50">
        <v>53</v>
      </c>
      <c r="B57" s="50">
        <v>53</v>
      </c>
      <c r="C57" s="52" t="s">
        <v>152</v>
      </c>
      <c r="D57" s="50" t="s">
        <v>1005</v>
      </c>
      <c r="E57" s="50" t="s">
        <v>153</v>
      </c>
      <c r="F57" s="50"/>
      <c r="G57" s="51" t="s">
        <v>154</v>
      </c>
      <c r="H57" s="51"/>
      <c r="I57" s="51"/>
      <c r="J57" s="50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40"/>
      <c r="BF57" s="11">
        <f t="shared" si="2"/>
        <v>1</v>
      </c>
      <c r="BG57" s="41" t="str">
        <f t="shared" si="3"/>
        <v/>
      </c>
      <c r="BH57" s="42" t="e">
        <f>IF(BG57="បរទេស","បរទេស",IF(AND(#REF!=1,LEN(BG57)=8),"0"&amp;BG57,IF(LEN(BG57)&gt;9,2,LEFT(BG57,9))))</f>
        <v>#REF!</v>
      </c>
      <c r="BI57" s="11" t="e">
        <f t="shared" si="4"/>
        <v>#REF!</v>
      </c>
      <c r="BJ57" s="11" t="e">
        <f t="shared" si="5"/>
        <v>#REF!</v>
      </c>
      <c r="BK57" s="11" t="e">
        <f t="shared" si="0"/>
        <v>#REF!</v>
      </c>
      <c r="BL57" s="43" t="e">
        <f t="shared" si="6"/>
        <v>#REF!</v>
      </c>
      <c r="BM57" s="12">
        <f t="shared" si="7"/>
        <v>0</v>
      </c>
      <c r="BN57" s="41" t="str">
        <f t="shared" si="8"/>
        <v>0</v>
      </c>
      <c r="BO57" s="11" t="e">
        <f t="shared" si="9"/>
        <v>#VALUE!</v>
      </c>
      <c r="BP57" s="41" t="str">
        <f t="shared" si="10"/>
        <v>0</v>
      </c>
      <c r="BQ57" s="44" t="str">
        <f t="shared" si="11"/>
        <v>0</v>
      </c>
      <c r="BR57" s="11">
        <f t="shared" si="12"/>
        <v>2</v>
      </c>
      <c r="BS57" s="11">
        <f t="shared" si="13"/>
        <v>1</v>
      </c>
      <c r="BT57" s="11">
        <f t="shared" si="1"/>
        <v>2</v>
      </c>
      <c r="BU57" s="43">
        <f t="shared" si="14"/>
        <v>2</v>
      </c>
      <c r="BV57" s="43" t="e">
        <f t="shared" si="15"/>
        <v>#REF!</v>
      </c>
      <c r="BW57" s="39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</row>
    <row r="58" spans="1:102" ht="60" customHeight="1" x14ac:dyDescent="0.8">
      <c r="A58" s="50">
        <v>54</v>
      </c>
      <c r="B58" s="50">
        <v>54</v>
      </c>
      <c r="C58" s="52" t="s">
        <v>155</v>
      </c>
      <c r="D58" s="50" t="s">
        <v>1005</v>
      </c>
      <c r="E58" s="50" t="s">
        <v>156</v>
      </c>
      <c r="F58" s="50"/>
      <c r="G58" s="51">
        <v>117</v>
      </c>
      <c r="H58" s="51"/>
      <c r="I58" s="51"/>
      <c r="J58" s="50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40"/>
      <c r="BF58" s="11">
        <f t="shared" si="2"/>
        <v>1</v>
      </c>
      <c r="BG58" s="41" t="str">
        <f t="shared" si="3"/>
        <v/>
      </c>
      <c r="BH58" s="42" t="e">
        <f>IF(BG58="បរទេស","បរទេស",IF(AND(#REF!=1,LEN(BG58)=8),"0"&amp;BG58,IF(LEN(BG58)&gt;9,2,LEFT(BG58,9))))</f>
        <v>#REF!</v>
      </c>
      <c r="BI58" s="11" t="e">
        <f t="shared" si="4"/>
        <v>#REF!</v>
      </c>
      <c r="BJ58" s="11" t="e">
        <f t="shared" si="5"/>
        <v>#REF!</v>
      </c>
      <c r="BK58" s="11" t="e">
        <f t="shared" si="0"/>
        <v>#REF!</v>
      </c>
      <c r="BL58" s="43" t="e">
        <f t="shared" si="6"/>
        <v>#REF!</v>
      </c>
      <c r="BM58" s="12">
        <f t="shared" si="7"/>
        <v>0</v>
      </c>
      <c r="BN58" s="41" t="str">
        <f t="shared" si="8"/>
        <v>0</v>
      </c>
      <c r="BO58" s="11" t="e">
        <f t="shared" si="9"/>
        <v>#VALUE!</v>
      </c>
      <c r="BP58" s="41" t="str">
        <f t="shared" si="10"/>
        <v>0</v>
      </c>
      <c r="BQ58" s="44" t="str">
        <f t="shared" si="11"/>
        <v>0</v>
      </c>
      <c r="BR58" s="11">
        <f t="shared" si="12"/>
        <v>2</v>
      </c>
      <c r="BS58" s="11">
        <f t="shared" si="13"/>
        <v>1</v>
      </c>
      <c r="BT58" s="11">
        <f t="shared" si="1"/>
        <v>2</v>
      </c>
      <c r="BU58" s="43">
        <f t="shared" si="14"/>
        <v>2</v>
      </c>
      <c r="BV58" s="43" t="e">
        <f t="shared" si="15"/>
        <v>#REF!</v>
      </c>
      <c r="BW58" s="39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</row>
    <row r="59" spans="1:102" ht="60" customHeight="1" x14ac:dyDescent="0.8">
      <c r="A59" s="50">
        <v>55</v>
      </c>
      <c r="B59" s="50">
        <v>55</v>
      </c>
      <c r="C59" s="52" t="s">
        <v>157</v>
      </c>
      <c r="D59" s="50" t="s">
        <v>1005</v>
      </c>
      <c r="E59" s="50" t="s">
        <v>158</v>
      </c>
      <c r="F59" s="50"/>
      <c r="G59" s="51" t="s">
        <v>159</v>
      </c>
      <c r="H59" s="51"/>
      <c r="I59" s="51"/>
      <c r="J59" s="50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40"/>
      <c r="BF59" s="11">
        <f t="shared" si="2"/>
        <v>1</v>
      </c>
      <c r="BG59" s="41" t="str">
        <f t="shared" si="3"/>
        <v/>
      </c>
      <c r="BH59" s="42" t="e">
        <f>IF(BG59="បរទេស","បរទេស",IF(AND(#REF!=1,LEN(BG59)=8),"0"&amp;BG59,IF(LEN(BG59)&gt;9,2,LEFT(BG59,9))))</f>
        <v>#REF!</v>
      </c>
      <c r="BI59" s="11" t="e">
        <f t="shared" si="4"/>
        <v>#REF!</v>
      </c>
      <c r="BJ59" s="11" t="e">
        <f t="shared" si="5"/>
        <v>#REF!</v>
      </c>
      <c r="BK59" s="11" t="e">
        <f t="shared" si="0"/>
        <v>#REF!</v>
      </c>
      <c r="BL59" s="43" t="e">
        <f t="shared" si="6"/>
        <v>#REF!</v>
      </c>
      <c r="BM59" s="12">
        <f t="shared" si="7"/>
        <v>0</v>
      </c>
      <c r="BN59" s="41" t="str">
        <f t="shared" si="8"/>
        <v>0</v>
      </c>
      <c r="BO59" s="11" t="e">
        <f t="shared" si="9"/>
        <v>#VALUE!</v>
      </c>
      <c r="BP59" s="41" t="str">
        <f t="shared" si="10"/>
        <v>0</v>
      </c>
      <c r="BQ59" s="44" t="str">
        <f t="shared" si="11"/>
        <v>0</v>
      </c>
      <c r="BR59" s="11">
        <f t="shared" si="12"/>
        <v>2</v>
      </c>
      <c r="BS59" s="11">
        <f t="shared" si="13"/>
        <v>1</v>
      </c>
      <c r="BT59" s="11">
        <f t="shared" si="1"/>
        <v>2</v>
      </c>
      <c r="BU59" s="43">
        <f t="shared" si="14"/>
        <v>2</v>
      </c>
      <c r="BV59" s="43" t="e">
        <f t="shared" si="15"/>
        <v>#REF!</v>
      </c>
      <c r="BW59" s="39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</row>
    <row r="60" spans="1:102" ht="60" customHeight="1" x14ac:dyDescent="0.8">
      <c r="A60" s="50">
        <v>56</v>
      </c>
      <c r="B60" s="50">
        <v>56</v>
      </c>
      <c r="C60" s="52" t="s">
        <v>160</v>
      </c>
      <c r="D60" s="50" t="s">
        <v>1005</v>
      </c>
      <c r="E60" s="50" t="s">
        <v>161</v>
      </c>
      <c r="F60" s="50"/>
      <c r="G60" s="51" t="s">
        <v>162</v>
      </c>
      <c r="H60" s="51"/>
      <c r="I60" s="51"/>
      <c r="J60" s="50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40"/>
      <c r="BF60" s="11">
        <f t="shared" si="2"/>
        <v>1</v>
      </c>
      <c r="BG60" s="41" t="str">
        <f t="shared" si="3"/>
        <v/>
      </c>
      <c r="BH60" s="42" t="e">
        <f>IF(BG60="បរទេស","បរទេស",IF(AND(#REF!=1,LEN(BG60)=8),"0"&amp;BG60,IF(LEN(BG60)&gt;9,2,LEFT(BG60,9))))</f>
        <v>#REF!</v>
      </c>
      <c r="BI60" s="11" t="e">
        <f t="shared" si="4"/>
        <v>#REF!</v>
      </c>
      <c r="BJ60" s="11" t="e">
        <f t="shared" si="5"/>
        <v>#REF!</v>
      </c>
      <c r="BK60" s="11" t="e">
        <f t="shared" si="0"/>
        <v>#REF!</v>
      </c>
      <c r="BL60" s="43" t="e">
        <f t="shared" si="6"/>
        <v>#REF!</v>
      </c>
      <c r="BM60" s="12">
        <f t="shared" si="7"/>
        <v>0</v>
      </c>
      <c r="BN60" s="41" t="str">
        <f t="shared" si="8"/>
        <v>0</v>
      </c>
      <c r="BO60" s="11" t="e">
        <f t="shared" si="9"/>
        <v>#VALUE!</v>
      </c>
      <c r="BP60" s="41" t="str">
        <f t="shared" si="10"/>
        <v>0</v>
      </c>
      <c r="BQ60" s="44" t="str">
        <f t="shared" si="11"/>
        <v>0</v>
      </c>
      <c r="BR60" s="11">
        <f t="shared" si="12"/>
        <v>2</v>
      </c>
      <c r="BS60" s="11">
        <f t="shared" si="13"/>
        <v>1</v>
      </c>
      <c r="BT60" s="11">
        <f t="shared" si="1"/>
        <v>2</v>
      </c>
      <c r="BU60" s="43">
        <f t="shared" si="14"/>
        <v>2</v>
      </c>
      <c r="BV60" s="43" t="e">
        <f t="shared" si="15"/>
        <v>#REF!</v>
      </c>
      <c r="BW60" s="39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</row>
    <row r="61" spans="1:102" ht="60" customHeight="1" x14ac:dyDescent="0.8">
      <c r="A61" s="50">
        <v>57</v>
      </c>
      <c r="B61" s="50">
        <v>57</v>
      </c>
      <c r="C61" s="52" t="s">
        <v>163</v>
      </c>
      <c r="D61" s="50" t="s">
        <v>1005</v>
      </c>
      <c r="E61" s="50" t="s">
        <v>164</v>
      </c>
      <c r="F61" s="50"/>
      <c r="G61" s="51" t="s">
        <v>165</v>
      </c>
      <c r="H61" s="51"/>
      <c r="I61" s="51"/>
      <c r="J61" s="50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40"/>
      <c r="BF61" s="11">
        <f t="shared" si="2"/>
        <v>1</v>
      </c>
      <c r="BG61" s="41" t="str">
        <f t="shared" si="3"/>
        <v/>
      </c>
      <c r="BH61" s="42" t="e">
        <f>IF(BG61="បរទេស","បរទេស",IF(AND(#REF!=1,LEN(BG61)=8),"0"&amp;BG61,IF(LEN(BG61)&gt;9,2,LEFT(BG61,9))))</f>
        <v>#REF!</v>
      </c>
      <c r="BI61" s="11" t="e">
        <f t="shared" si="4"/>
        <v>#REF!</v>
      </c>
      <c r="BJ61" s="11" t="e">
        <f t="shared" si="5"/>
        <v>#REF!</v>
      </c>
      <c r="BK61" s="11" t="e">
        <f t="shared" si="0"/>
        <v>#REF!</v>
      </c>
      <c r="BL61" s="43" t="e">
        <f t="shared" si="6"/>
        <v>#REF!</v>
      </c>
      <c r="BM61" s="12">
        <f t="shared" si="7"/>
        <v>0</v>
      </c>
      <c r="BN61" s="41" t="str">
        <f t="shared" si="8"/>
        <v>0</v>
      </c>
      <c r="BO61" s="11" t="e">
        <f t="shared" si="9"/>
        <v>#VALUE!</v>
      </c>
      <c r="BP61" s="41" t="str">
        <f t="shared" si="10"/>
        <v>0</v>
      </c>
      <c r="BQ61" s="44" t="str">
        <f t="shared" si="11"/>
        <v>0</v>
      </c>
      <c r="BR61" s="11">
        <f t="shared" si="12"/>
        <v>2</v>
      </c>
      <c r="BS61" s="11">
        <f t="shared" si="13"/>
        <v>1</v>
      </c>
      <c r="BT61" s="11">
        <f t="shared" si="1"/>
        <v>2</v>
      </c>
      <c r="BU61" s="43">
        <f t="shared" si="14"/>
        <v>2</v>
      </c>
      <c r="BV61" s="43" t="e">
        <f t="shared" si="15"/>
        <v>#REF!</v>
      </c>
      <c r="BW61" s="39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</row>
    <row r="62" spans="1:102" ht="60" customHeight="1" x14ac:dyDescent="0.8">
      <c r="A62" s="50">
        <v>58</v>
      </c>
      <c r="B62" s="50">
        <v>58</v>
      </c>
      <c r="C62" s="52" t="s">
        <v>166</v>
      </c>
      <c r="D62" s="50" t="s">
        <v>1005</v>
      </c>
      <c r="E62" s="50" t="s">
        <v>167</v>
      </c>
      <c r="F62" s="50"/>
      <c r="G62" s="51">
        <v>121</v>
      </c>
      <c r="H62" s="51"/>
      <c r="I62" s="51"/>
      <c r="J62" s="50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40"/>
      <c r="BF62" s="11">
        <f t="shared" si="2"/>
        <v>1</v>
      </c>
      <c r="BG62" s="41" t="str">
        <f t="shared" si="3"/>
        <v/>
      </c>
      <c r="BH62" s="42" t="e">
        <f>IF(BG62="បរទេស","បរទេស",IF(AND(#REF!=1,LEN(BG62)=8),"0"&amp;BG62,IF(LEN(BG62)&gt;9,2,LEFT(BG62,9))))</f>
        <v>#REF!</v>
      </c>
      <c r="BI62" s="11" t="e">
        <f t="shared" si="4"/>
        <v>#REF!</v>
      </c>
      <c r="BJ62" s="11" t="e">
        <f t="shared" si="5"/>
        <v>#REF!</v>
      </c>
      <c r="BK62" s="11" t="e">
        <f t="shared" si="0"/>
        <v>#REF!</v>
      </c>
      <c r="BL62" s="43" t="e">
        <f t="shared" si="6"/>
        <v>#REF!</v>
      </c>
      <c r="BM62" s="12">
        <f t="shared" si="7"/>
        <v>0</v>
      </c>
      <c r="BN62" s="41" t="str">
        <f t="shared" si="8"/>
        <v>0</v>
      </c>
      <c r="BO62" s="11" t="e">
        <f t="shared" si="9"/>
        <v>#VALUE!</v>
      </c>
      <c r="BP62" s="41" t="str">
        <f t="shared" si="10"/>
        <v>0</v>
      </c>
      <c r="BQ62" s="44" t="str">
        <f t="shared" si="11"/>
        <v>0</v>
      </c>
      <c r="BR62" s="11">
        <f t="shared" si="12"/>
        <v>2</v>
      </c>
      <c r="BS62" s="11">
        <f t="shared" si="13"/>
        <v>1</v>
      </c>
      <c r="BT62" s="11">
        <f t="shared" si="1"/>
        <v>2</v>
      </c>
      <c r="BU62" s="43">
        <f t="shared" si="14"/>
        <v>2</v>
      </c>
      <c r="BV62" s="43" t="e">
        <f t="shared" si="15"/>
        <v>#REF!</v>
      </c>
      <c r="BW62" s="39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</row>
    <row r="63" spans="1:102" ht="60" customHeight="1" x14ac:dyDescent="0.8">
      <c r="A63" s="50">
        <v>59</v>
      </c>
      <c r="B63" s="50">
        <v>59</v>
      </c>
      <c r="C63" s="52" t="s">
        <v>168</v>
      </c>
      <c r="D63" s="50" t="s">
        <v>1005</v>
      </c>
      <c r="E63" s="50" t="s">
        <v>169</v>
      </c>
      <c r="F63" s="50"/>
      <c r="G63" s="51" t="s">
        <v>170</v>
      </c>
      <c r="H63" s="51"/>
      <c r="I63" s="51"/>
      <c r="J63" s="50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40"/>
      <c r="BF63" s="11">
        <f t="shared" si="2"/>
        <v>1</v>
      </c>
      <c r="BG63" s="41" t="str">
        <f t="shared" si="3"/>
        <v/>
      </c>
      <c r="BH63" s="42" t="e">
        <f>IF(BG63="បរទេស","បរទេស",IF(AND(#REF!=1,LEN(BG63)=8),"0"&amp;BG63,IF(LEN(BG63)&gt;9,2,LEFT(BG63,9))))</f>
        <v>#REF!</v>
      </c>
      <c r="BI63" s="11" t="e">
        <f t="shared" si="4"/>
        <v>#REF!</v>
      </c>
      <c r="BJ63" s="11" t="e">
        <f t="shared" si="5"/>
        <v>#REF!</v>
      </c>
      <c r="BK63" s="11" t="e">
        <f t="shared" si="0"/>
        <v>#REF!</v>
      </c>
      <c r="BL63" s="43" t="e">
        <f t="shared" si="6"/>
        <v>#REF!</v>
      </c>
      <c r="BM63" s="12">
        <f t="shared" si="7"/>
        <v>0</v>
      </c>
      <c r="BN63" s="41" t="str">
        <f t="shared" si="8"/>
        <v>0</v>
      </c>
      <c r="BO63" s="11" t="e">
        <f t="shared" si="9"/>
        <v>#VALUE!</v>
      </c>
      <c r="BP63" s="41" t="str">
        <f t="shared" si="10"/>
        <v>0</v>
      </c>
      <c r="BQ63" s="44" t="str">
        <f t="shared" si="11"/>
        <v>0</v>
      </c>
      <c r="BR63" s="11">
        <f t="shared" si="12"/>
        <v>2</v>
      </c>
      <c r="BS63" s="11">
        <f t="shared" si="13"/>
        <v>1</v>
      </c>
      <c r="BT63" s="11">
        <f t="shared" si="1"/>
        <v>2</v>
      </c>
      <c r="BU63" s="43">
        <f t="shared" si="14"/>
        <v>2</v>
      </c>
      <c r="BV63" s="43" t="e">
        <f t="shared" si="15"/>
        <v>#REF!</v>
      </c>
      <c r="BW63" s="39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</row>
    <row r="64" spans="1:102" ht="60" customHeight="1" x14ac:dyDescent="0.8">
      <c r="A64" s="50">
        <v>60</v>
      </c>
      <c r="B64" s="50">
        <v>60</v>
      </c>
      <c r="C64" s="52" t="s">
        <v>171</v>
      </c>
      <c r="D64" s="50" t="s">
        <v>1005</v>
      </c>
      <c r="E64" s="50" t="s">
        <v>172</v>
      </c>
      <c r="F64" s="50"/>
      <c r="G64" s="51" t="s">
        <v>173</v>
      </c>
      <c r="H64" s="51"/>
      <c r="I64" s="51"/>
      <c r="J64" s="50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40"/>
      <c r="BF64" s="11">
        <f t="shared" si="2"/>
        <v>1</v>
      </c>
      <c r="BG64" s="41" t="str">
        <f t="shared" si="3"/>
        <v/>
      </c>
      <c r="BH64" s="42" t="e">
        <f>IF(BG64="បរទេស","បរទេស",IF(AND(#REF!=1,LEN(BG64)=8),"0"&amp;BG64,IF(LEN(BG64)&gt;9,2,LEFT(BG64,9))))</f>
        <v>#REF!</v>
      </c>
      <c r="BI64" s="11" t="e">
        <f t="shared" si="4"/>
        <v>#REF!</v>
      </c>
      <c r="BJ64" s="11" t="e">
        <f t="shared" si="5"/>
        <v>#REF!</v>
      </c>
      <c r="BK64" s="11" t="e">
        <f t="shared" si="0"/>
        <v>#REF!</v>
      </c>
      <c r="BL64" s="43" t="e">
        <f t="shared" si="6"/>
        <v>#REF!</v>
      </c>
      <c r="BM64" s="12">
        <f t="shared" si="7"/>
        <v>0</v>
      </c>
      <c r="BN64" s="41" t="str">
        <f t="shared" si="8"/>
        <v>0</v>
      </c>
      <c r="BO64" s="11" t="e">
        <f t="shared" si="9"/>
        <v>#VALUE!</v>
      </c>
      <c r="BP64" s="41" t="str">
        <f t="shared" si="10"/>
        <v>0</v>
      </c>
      <c r="BQ64" s="44" t="str">
        <f t="shared" si="11"/>
        <v>0</v>
      </c>
      <c r="BR64" s="11">
        <f t="shared" si="12"/>
        <v>2</v>
      </c>
      <c r="BS64" s="11">
        <f t="shared" si="13"/>
        <v>1</v>
      </c>
      <c r="BT64" s="11">
        <f t="shared" si="1"/>
        <v>2</v>
      </c>
      <c r="BU64" s="43">
        <f t="shared" si="14"/>
        <v>2</v>
      </c>
      <c r="BV64" s="43" t="e">
        <f t="shared" si="15"/>
        <v>#REF!</v>
      </c>
      <c r="BW64" s="39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</row>
    <row r="65" spans="1:102" ht="60" customHeight="1" x14ac:dyDescent="0.8">
      <c r="A65" s="50">
        <v>61</v>
      </c>
      <c r="B65" s="50">
        <v>61</v>
      </c>
      <c r="C65" s="52" t="s">
        <v>174</v>
      </c>
      <c r="D65" s="50" t="s">
        <v>1005</v>
      </c>
      <c r="E65" s="50" t="s">
        <v>175</v>
      </c>
      <c r="F65" s="50"/>
      <c r="G65" s="51" t="s">
        <v>176</v>
      </c>
      <c r="H65" s="51"/>
      <c r="I65" s="51"/>
      <c r="J65" s="50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40"/>
      <c r="BF65" s="11">
        <f t="shared" si="2"/>
        <v>1</v>
      </c>
      <c r="BG65" s="41" t="str">
        <f t="shared" si="3"/>
        <v/>
      </c>
      <c r="BH65" s="42" t="e">
        <f>IF(BG65="បរទេស","បរទេស",IF(AND(#REF!=1,LEN(BG65)=8),"0"&amp;BG65,IF(LEN(BG65)&gt;9,2,LEFT(BG65,9))))</f>
        <v>#REF!</v>
      </c>
      <c r="BI65" s="11" t="e">
        <f t="shared" si="4"/>
        <v>#REF!</v>
      </c>
      <c r="BJ65" s="11" t="e">
        <f t="shared" si="5"/>
        <v>#REF!</v>
      </c>
      <c r="BK65" s="11" t="e">
        <f t="shared" si="0"/>
        <v>#REF!</v>
      </c>
      <c r="BL65" s="43" t="e">
        <f t="shared" si="6"/>
        <v>#REF!</v>
      </c>
      <c r="BM65" s="12">
        <f t="shared" si="7"/>
        <v>0</v>
      </c>
      <c r="BN65" s="41" t="str">
        <f t="shared" si="8"/>
        <v>0</v>
      </c>
      <c r="BO65" s="11" t="e">
        <f t="shared" si="9"/>
        <v>#VALUE!</v>
      </c>
      <c r="BP65" s="41" t="str">
        <f t="shared" si="10"/>
        <v>0</v>
      </c>
      <c r="BQ65" s="44" t="str">
        <f t="shared" si="11"/>
        <v>0</v>
      </c>
      <c r="BR65" s="11">
        <f t="shared" si="12"/>
        <v>2</v>
      </c>
      <c r="BS65" s="11">
        <f t="shared" si="13"/>
        <v>1</v>
      </c>
      <c r="BT65" s="11">
        <f t="shared" si="1"/>
        <v>2</v>
      </c>
      <c r="BU65" s="43">
        <f t="shared" si="14"/>
        <v>2</v>
      </c>
      <c r="BV65" s="43" t="e">
        <f t="shared" si="15"/>
        <v>#REF!</v>
      </c>
      <c r="BW65" s="39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</row>
    <row r="66" spans="1:102" ht="60" customHeight="1" x14ac:dyDescent="0.8">
      <c r="A66" s="50">
        <v>62</v>
      </c>
      <c r="B66" s="50">
        <v>62</v>
      </c>
      <c r="C66" s="52" t="s">
        <v>177</v>
      </c>
      <c r="D66" s="50" t="s">
        <v>1005</v>
      </c>
      <c r="E66" s="50" t="s">
        <v>178</v>
      </c>
      <c r="F66" s="50"/>
      <c r="G66" s="51" t="s">
        <v>179</v>
      </c>
      <c r="H66" s="51"/>
      <c r="I66" s="51"/>
      <c r="J66" s="50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40"/>
      <c r="BF66" s="11">
        <f t="shared" si="2"/>
        <v>1</v>
      </c>
      <c r="BG66" s="41" t="str">
        <f t="shared" si="3"/>
        <v/>
      </c>
      <c r="BH66" s="42" t="e">
        <f>IF(BG66="បរទេស","បរទេស",IF(AND(#REF!=1,LEN(BG66)=8),"0"&amp;BG66,IF(LEN(BG66)&gt;9,2,LEFT(BG66,9))))</f>
        <v>#REF!</v>
      </c>
      <c r="BI66" s="11" t="e">
        <f t="shared" si="4"/>
        <v>#REF!</v>
      </c>
      <c r="BJ66" s="11" t="e">
        <f t="shared" si="5"/>
        <v>#REF!</v>
      </c>
      <c r="BK66" s="11" t="e">
        <f t="shared" si="0"/>
        <v>#REF!</v>
      </c>
      <c r="BL66" s="43" t="e">
        <f t="shared" si="6"/>
        <v>#REF!</v>
      </c>
      <c r="BM66" s="12">
        <f t="shared" si="7"/>
        <v>0</v>
      </c>
      <c r="BN66" s="41" t="str">
        <f t="shared" si="8"/>
        <v>0</v>
      </c>
      <c r="BO66" s="11" t="e">
        <f t="shared" si="9"/>
        <v>#VALUE!</v>
      </c>
      <c r="BP66" s="41" t="str">
        <f t="shared" si="10"/>
        <v>0</v>
      </c>
      <c r="BQ66" s="44" t="str">
        <f t="shared" si="11"/>
        <v>0</v>
      </c>
      <c r="BR66" s="11">
        <f t="shared" si="12"/>
        <v>2</v>
      </c>
      <c r="BS66" s="11">
        <f t="shared" si="13"/>
        <v>1</v>
      </c>
      <c r="BT66" s="11">
        <f t="shared" si="1"/>
        <v>2</v>
      </c>
      <c r="BU66" s="43">
        <f t="shared" si="14"/>
        <v>2</v>
      </c>
      <c r="BV66" s="43" t="e">
        <f t="shared" si="15"/>
        <v>#REF!</v>
      </c>
      <c r="BW66" s="39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</row>
    <row r="67" spans="1:102" ht="60" customHeight="1" x14ac:dyDescent="0.8">
      <c r="A67" s="50">
        <v>63</v>
      </c>
      <c r="B67" s="50">
        <v>63</v>
      </c>
      <c r="C67" s="52" t="s">
        <v>180</v>
      </c>
      <c r="D67" s="50" t="s">
        <v>1007</v>
      </c>
      <c r="E67" s="50" t="s">
        <v>181</v>
      </c>
      <c r="F67" s="50"/>
      <c r="G67" s="51">
        <v>127</v>
      </c>
      <c r="H67" s="51"/>
      <c r="I67" s="51"/>
      <c r="J67" s="50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40"/>
      <c r="BF67" s="11">
        <f t="shared" si="2"/>
        <v>1</v>
      </c>
      <c r="BG67" s="41" t="str">
        <f t="shared" si="3"/>
        <v/>
      </c>
      <c r="BH67" s="42" t="e">
        <f>IF(BG67="បរទេស","បរទេស",IF(AND(#REF!=1,LEN(BG67)=8),"0"&amp;BG67,IF(LEN(BG67)&gt;9,2,LEFT(BG67,9))))</f>
        <v>#REF!</v>
      </c>
      <c r="BI67" s="11" t="e">
        <f t="shared" si="4"/>
        <v>#REF!</v>
      </c>
      <c r="BJ67" s="11" t="e">
        <f t="shared" si="5"/>
        <v>#REF!</v>
      </c>
      <c r="BK67" s="11" t="e">
        <f t="shared" si="0"/>
        <v>#REF!</v>
      </c>
      <c r="BL67" s="43" t="e">
        <f t="shared" si="6"/>
        <v>#REF!</v>
      </c>
      <c r="BM67" s="12">
        <f t="shared" si="7"/>
        <v>0</v>
      </c>
      <c r="BN67" s="41" t="str">
        <f t="shared" si="8"/>
        <v>0</v>
      </c>
      <c r="BO67" s="11" t="e">
        <f t="shared" si="9"/>
        <v>#VALUE!</v>
      </c>
      <c r="BP67" s="41" t="str">
        <f t="shared" si="10"/>
        <v>0</v>
      </c>
      <c r="BQ67" s="44" t="str">
        <f t="shared" si="11"/>
        <v>0</v>
      </c>
      <c r="BR67" s="11">
        <f t="shared" si="12"/>
        <v>2</v>
      </c>
      <c r="BS67" s="11">
        <f t="shared" si="13"/>
        <v>1</v>
      </c>
      <c r="BT67" s="11">
        <f t="shared" si="1"/>
        <v>2</v>
      </c>
      <c r="BU67" s="43">
        <f t="shared" si="14"/>
        <v>2</v>
      </c>
      <c r="BV67" s="43" t="e">
        <f t="shared" si="15"/>
        <v>#REF!</v>
      </c>
      <c r="BW67" s="39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</row>
    <row r="68" spans="1:102" ht="60" customHeight="1" x14ac:dyDescent="0.8">
      <c r="A68" s="50">
        <v>64</v>
      </c>
      <c r="B68" s="50">
        <v>64</v>
      </c>
      <c r="C68" s="52" t="s">
        <v>182</v>
      </c>
      <c r="D68" s="50" t="s">
        <v>1007</v>
      </c>
      <c r="E68" s="50" t="s">
        <v>183</v>
      </c>
      <c r="F68" s="50"/>
      <c r="G68" s="51">
        <v>129</v>
      </c>
      <c r="H68" s="51"/>
      <c r="I68" s="51"/>
      <c r="J68" s="50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40"/>
      <c r="BF68" s="11">
        <f t="shared" si="2"/>
        <v>1</v>
      </c>
      <c r="BG68" s="41" t="str">
        <f t="shared" si="3"/>
        <v/>
      </c>
      <c r="BH68" s="42" t="e">
        <f>IF(BG68="បរទេស","បរទេស",IF(AND(#REF!=1,LEN(BG68)=8),"0"&amp;BG68,IF(LEN(BG68)&gt;9,2,LEFT(BG68,9))))</f>
        <v>#REF!</v>
      </c>
      <c r="BI68" s="11" t="e">
        <f t="shared" si="4"/>
        <v>#REF!</v>
      </c>
      <c r="BJ68" s="11" t="e">
        <f t="shared" si="5"/>
        <v>#REF!</v>
      </c>
      <c r="BK68" s="11" t="e">
        <f t="shared" si="0"/>
        <v>#REF!</v>
      </c>
      <c r="BL68" s="43" t="e">
        <f t="shared" si="6"/>
        <v>#REF!</v>
      </c>
      <c r="BM68" s="12">
        <f t="shared" si="7"/>
        <v>0</v>
      </c>
      <c r="BN68" s="41" t="str">
        <f t="shared" si="8"/>
        <v>0</v>
      </c>
      <c r="BO68" s="11" t="e">
        <f t="shared" si="9"/>
        <v>#VALUE!</v>
      </c>
      <c r="BP68" s="41" t="str">
        <f t="shared" si="10"/>
        <v>0</v>
      </c>
      <c r="BQ68" s="44" t="str">
        <f t="shared" si="11"/>
        <v>0</v>
      </c>
      <c r="BR68" s="11">
        <f t="shared" si="12"/>
        <v>2</v>
      </c>
      <c r="BS68" s="11">
        <f t="shared" si="13"/>
        <v>1</v>
      </c>
      <c r="BT68" s="11">
        <f t="shared" si="1"/>
        <v>2</v>
      </c>
      <c r="BU68" s="43">
        <f t="shared" si="14"/>
        <v>2</v>
      </c>
      <c r="BV68" s="43" t="e">
        <f t="shared" si="15"/>
        <v>#REF!</v>
      </c>
      <c r="BW68" s="39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</row>
    <row r="69" spans="1:102" ht="60" customHeight="1" x14ac:dyDescent="0.8">
      <c r="A69" s="50">
        <v>65</v>
      </c>
      <c r="B69" s="50">
        <v>65</v>
      </c>
      <c r="C69" s="52" t="s">
        <v>184</v>
      </c>
      <c r="D69" s="50" t="s">
        <v>1005</v>
      </c>
      <c r="E69" s="50" t="s">
        <v>185</v>
      </c>
      <c r="F69" s="50"/>
      <c r="G69" s="51">
        <v>130</v>
      </c>
      <c r="H69" s="51"/>
      <c r="I69" s="51"/>
      <c r="J69" s="50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40"/>
      <c r="BF69" s="11">
        <f t="shared" si="2"/>
        <v>1</v>
      </c>
      <c r="BG69" s="41" t="str">
        <f t="shared" si="3"/>
        <v/>
      </c>
      <c r="BH69" s="42" t="e">
        <f>IF(BG69="បរទេស","បរទេស",IF(AND(#REF!=1,LEN(BG69)=8),"0"&amp;BG69,IF(LEN(BG69)&gt;9,2,LEFT(BG69,9))))</f>
        <v>#REF!</v>
      </c>
      <c r="BI69" s="11" t="e">
        <f t="shared" si="4"/>
        <v>#REF!</v>
      </c>
      <c r="BJ69" s="11" t="e">
        <f t="shared" si="5"/>
        <v>#REF!</v>
      </c>
      <c r="BK69" s="11" t="e">
        <f t="shared" ref="BK69:BK132" si="16">IF(BH69="បរទេស",1,IF(COUNTIF(BH:BH,$BH69)&gt;1,2,1))</f>
        <v>#REF!</v>
      </c>
      <c r="BL69" s="43" t="e">
        <f t="shared" si="6"/>
        <v>#REF!</v>
      </c>
      <c r="BM69" s="12">
        <f t="shared" si="7"/>
        <v>0</v>
      </c>
      <c r="BN69" s="41" t="str">
        <f t="shared" si="8"/>
        <v>0</v>
      </c>
      <c r="BO69" s="11" t="e">
        <f t="shared" si="9"/>
        <v>#VALUE!</v>
      </c>
      <c r="BP69" s="41" t="str">
        <f t="shared" si="10"/>
        <v>0</v>
      </c>
      <c r="BQ69" s="44" t="str">
        <f t="shared" si="11"/>
        <v>0</v>
      </c>
      <c r="BR69" s="11">
        <f t="shared" si="12"/>
        <v>2</v>
      </c>
      <c r="BS69" s="11">
        <f t="shared" si="13"/>
        <v>1</v>
      </c>
      <c r="BT69" s="11">
        <f t="shared" ref="BT69:BT132" si="17">IF(BQ69="បរទេស",1,IF(COUNTIF(BQ:BQ,$BQ69)&gt;1,2,1))</f>
        <v>2</v>
      </c>
      <c r="BU69" s="43">
        <f t="shared" si="14"/>
        <v>2</v>
      </c>
      <c r="BV69" s="43" t="e">
        <f t="shared" si="15"/>
        <v>#REF!</v>
      </c>
      <c r="BW69" s="39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</row>
    <row r="70" spans="1:102" ht="60" customHeight="1" x14ac:dyDescent="0.8">
      <c r="A70" s="50">
        <v>66</v>
      </c>
      <c r="B70" s="50">
        <v>66</v>
      </c>
      <c r="C70" s="52" t="s">
        <v>186</v>
      </c>
      <c r="D70" s="50" t="s">
        <v>1005</v>
      </c>
      <c r="E70" s="50" t="s">
        <v>187</v>
      </c>
      <c r="F70" s="50"/>
      <c r="G70" s="51">
        <v>132</v>
      </c>
      <c r="H70" s="51"/>
      <c r="I70" s="51"/>
      <c r="J70" s="50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40"/>
      <c r="BF70" s="11">
        <f t="shared" ref="BF70:BF133" si="18">IF(OR(I70="បរទេស",H70="បរទេស"),2,1)</f>
        <v>1</v>
      </c>
      <c r="BG70" s="41" t="str">
        <f t="shared" ref="BG70:BG133" si="1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70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70" s="42" t="e">
        <f>IF(BG70="បរទេស","បរទេស",IF(AND(#REF!=1,LEN(BG70)=8),"0"&amp;BG70,IF(LEN(BG70)&gt;9,2,LEFT(BG70,9))))</f>
        <v>#REF!</v>
      </c>
      <c r="BI70" s="11" t="e">
        <f t="shared" ref="BI70:BI133" si="20">IF(BG70="បរទេស",1,IF((LEN($BH70)-9)=0,1,2))</f>
        <v>#REF!</v>
      </c>
      <c r="BJ70" s="11" t="e">
        <f t="shared" ref="BJ70:BJ133" si="21">IF(BH70="",2,1)</f>
        <v>#REF!</v>
      </c>
      <c r="BK70" s="11" t="e">
        <f t="shared" si="16"/>
        <v>#REF!</v>
      </c>
      <c r="BL70" s="43" t="e">
        <f t="shared" ref="BL70:BL133" si="22">IF(BH70="បរទេស",1,MAX(BI70:BK70))</f>
        <v>#REF!</v>
      </c>
      <c r="BM70" s="12">
        <f t="shared" ref="BM70:BM133" si="23">I70</f>
        <v>0</v>
      </c>
      <c r="BN70" s="41" t="str">
        <f t="shared" ref="BN70:BN133" si="24">SUBSTITUTE(SUBSTITUTE(SUBSTITUTE(SUBSTITUTE(SUBSTITUTE(SUBSTITUTE(SUBSTITUTE(SUBSTITUTE(SUBSTITUTE(SUBSTITUTE(SUBSTITUTE(SUBSTITUTE(SUBSTITUTE(SUBSTITUTE(SUBSTITUTE(SUBSTITUTE(SUBSTITUTE(SUBSTITUTE(SUBSTITUTE(SUBSTITUTE(SUBSTITUTE(SUBSTITUTE(BM70,"១","1"),"២","2"),"៣","3"),"៤","4"),"៥","5"),"៦","6"),"៧","7"),"៨","8"),"៩","9"),"០","0")," ","")," ",""),"​",""),",","/"),"-",""),"(",""),")",""),"+855","0"),"(855)","0"),"O","0"),"o","0"),".","")</f>
        <v>0</v>
      </c>
      <c r="BO70" s="11" t="e">
        <f t="shared" ref="BO70:BO133" si="25">LEFT(BN70, SEARCH("/",BN70,1)-1)</f>
        <v>#VALUE!</v>
      </c>
      <c r="BP70" s="41" t="str">
        <f t="shared" ref="BP70:BP133" si="26">IFERROR(BO70,BN70)</f>
        <v>0</v>
      </c>
      <c r="BQ70" s="44" t="str">
        <f t="shared" ref="BQ70:BQ133" si="27">IF(LEFT(BP70,5)="បរទេស","បរទេស",IF(LEFT(BP70,3)="855","0"&amp;MID(BP70,4,10),IF(LEFT(BP70,1)="0",MID(BP70,1,10),IF(LEFT(BP70,1)&gt;=1,"0"&amp;MID(BP70,1,10),BP70))))</f>
        <v>0</v>
      </c>
      <c r="BR70" s="11">
        <f t="shared" ref="BR70:BR133" si="28">IF(BQ70="បរទេស",1,IF(OR(LEN(BQ70)=9,LEN(BQ70)=10),1,2))</f>
        <v>2</v>
      </c>
      <c r="BS70" s="11">
        <f t="shared" ref="BS70:BS133" si="29">IF(BQ70="",2,1)</f>
        <v>1</v>
      </c>
      <c r="BT70" s="11">
        <f t="shared" si="17"/>
        <v>2</v>
      </c>
      <c r="BU70" s="43">
        <f t="shared" ref="BU70:BU133" si="30">IF(BQ70="បរទេស",1,MAX(BR70:BT70))</f>
        <v>2</v>
      </c>
      <c r="BV70" s="43" t="e">
        <f t="shared" ref="BV70:BV133" si="31">IF(BF70=2,2,MAX(BE70,BL70,BU70,BU70))</f>
        <v>#REF!</v>
      </c>
      <c r="BW70" s="39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</row>
    <row r="71" spans="1:102" ht="60" customHeight="1" x14ac:dyDescent="0.8">
      <c r="A71" s="50">
        <v>67</v>
      </c>
      <c r="B71" s="50">
        <v>67</v>
      </c>
      <c r="C71" s="52" t="s">
        <v>188</v>
      </c>
      <c r="D71" s="50" t="s">
        <v>1005</v>
      </c>
      <c r="E71" s="50" t="s">
        <v>189</v>
      </c>
      <c r="F71" s="50"/>
      <c r="G71" s="51" t="s">
        <v>190</v>
      </c>
      <c r="H71" s="51"/>
      <c r="I71" s="51"/>
      <c r="J71" s="50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40"/>
      <c r="BF71" s="11">
        <f t="shared" si="18"/>
        <v>1</v>
      </c>
      <c r="BG71" s="41" t="str">
        <f t="shared" si="19"/>
        <v/>
      </c>
      <c r="BH71" s="42" t="e">
        <f>IF(BG71="បរទេស","បរទេស",IF(AND(#REF!=1,LEN(BG71)=8),"0"&amp;BG71,IF(LEN(BG71)&gt;9,2,LEFT(BG71,9))))</f>
        <v>#REF!</v>
      </c>
      <c r="BI71" s="11" t="e">
        <f t="shared" si="20"/>
        <v>#REF!</v>
      </c>
      <c r="BJ71" s="11" t="e">
        <f t="shared" si="21"/>
        <v>#REF!</v>
      </c>
      <c r="BK71" s="11" t="e">
        <f t="shared" si="16"/>
        <v>#REF!</v>
      </c>
      <c r="BL71" s="43" t="e">
        <f t="shared" si="22"/>
        <v>#REF!</v>
      </c>
      <c r="BM71" s="12">
        <f t="shared" si="23"/>
        <v>0</v>
      </c>
      <c r="BN71" s="41" t="str">
        <f t="shared" si="24"/>
        <v>0</v>
      </c>
      <c r="BO71" s="11" t="e">
        <f t="shared" si="25"/>
        <v>#VALUE!</v>
      </c>
      <c r="BP71" s="41" t="str">
        <f t="shared" si="26"/>
        <v>0</v>
      </c>
      <c r="BQ71" s="44" t="str">
        <f t="shared" si="27"/>
        <v>0</v>
      </c>
      <c r="BR71" s="11">
        <f t="shared" si="28"/>
        <v>2</v>
      </c>
      <c r="BS71" s="11">
        <f t="shared" si="29"/>
        <v>1</v>
      </c>
      <c r="BT71" s="11">
        <f t="shared" si="17"/>
        <v>2</v>
      </c>
      <c r="BU71" s="43">
        <f t="shared" si="30"/>
        <v>2</v>
      </c>
      <c r="BV71" s="43" t="e">
        <f t="shared" si="31"/>
        <v>#REF!</v>
      </c>
      <c r="BW71" s="39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</row>
    <row r="72" spans="1:102" ht="60" customHeight="1" x14ac:dyDescent="0.8">
      <c r="A72" s="50">
        <v>68</v>
      </c>
      <c r="B72" s="50">
        <v>68</v>
      </c>
      <c r="C72" s="52" t="s">
        <v>191</v>
      </c>
      <c r="D72" s="50" t="s">
        <v>1005</v>
      </c>
      <c r="E72" s="50" t="s">
        <v>192</v>
      </c>
      <c r="F72" s="50"/>
      <c r="G72" s="51" t="s">
        <v>193</v>
      </c>
      <c r="H72" s="51"/>
      <c r="I72" s="51"/>
      <c r="J72" s="50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40"/>
      <c r="BF72" s="11">
        <f t="shared" si="18"/>
        <v>1</v>
      </c>
      <c r="BG72" s="41" t="str">
        <f t="shared" si="19"/>
        <v/>
      </c>
      <c r="BH72" s="42" t="e">
        <f>IF(BG72="បរទេស","បរទេស",IF(AND(#REF!=1,LEN(BG72)=8),"0"&amp;BG72,IF(LEN(BG72)&gt;9,2,LEFT(BG72,9))))</f>
        <v>#REF!</v>
      </c>
      <c r="BI72" s="11" t="e">
        <f t="shared" si="20"/>
        <v>#REF!</v>
      </c>
      <c r="BJ72" s="11" t="e">
        <f t="shared" si="21"/>
        <v>#REF!</v>
      </c>
      <c r="BK72" s="11" t="e">
        <f t="shared" si="16"/>
        <v>#REF!</v>
      </c>
      <c r="BL72" s="43" t="e">
        <f t="shared" si="22"/>
        <v>#REF!</v>
      </c>
      <c r="BM72" s="12">
        <f t="shared" si="23"/>
        <v>0</v>
      </c>
      <c r="BN72" s="41" t="str">
        <f t="shared" si="24"/>
        <v>0</v>
      </c>
      <c r="BO72" s="11" t="e">
        <f t="shared" si="25"/>
        <v>#VALUE!</v>
      </c>
      <c r="BP72" s="41" t="str">
        <f t="shared" si="26"/>
        <v>0</v>
      </c>
      <c r="BQ72" s="44" t="str">
        <f t="shared" si="27"/>
        <v>0</v>
      </c>
      <c r="BR72" s="11">
        <f t="shared" si="28"/>
        <v>2</v>
      </c>
      <c r="BS72" s="11">
        <f t="shared" si="29"/>
        <v>1</v>
      </c>
      <c r="BT72" s="11">
        <f t="shared" si="17"/>
        <v>2</v>
      </c>
      <c r="BU72" s="43">
        <f t="shared" si="30"/>
        <v>2</v>
      </c>
      <c r="BV72" s="43" t="e">
        <f t="shared" si="31"/>
        <v>#REF!</v>
      </c>
      <c r="BW72" s="39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</row>
    <row r="73" spans="1:102" ht="60" customHeight="1" x14ac:dyDescent="0.8">
      <c r="A73" s="50">
        <v>69</v>
      </c>
      <c r="B73" s="50">
        <v>69</v>
      </c>
      <c r="C73" s="52" t="s">
        <v>194</v>
      </c>
      <c r="D73" s="50" t="s">
        <v>1005</v>
      </c>
      <c r="E73" s="50" t="s">
        <v>195</v>
      </c>
      <c r="F73" s="50"/>
      <c r="G73" s="51" t="s">
        <v>196</v>
      </c>
      <c r="H73" s="51"/>
      <c r="I73" s="51"/>
      <c r="J73" s="50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40"/>
      <c r="BF73" s="11">
        <f t="shared" si="18"/>
        <v>1</v>
      </c>
      <c r="BG73" s="41" t="str">
        <f t="shared" si="19"/>
        <v/>
      </c>
      <c r="BH73" s="42" t="e">
        <f>IF(BG73="បរទេស","បរទេស",IF(AND(#REF!=1,LEN(BG73)=8),"0"&amp;BG73,IF(LEN(BG73)&gt;9,2,LEFT(BG73,9))))</f>
        <v>#REF!</v>
      </c>
      <c r="BI73" s="11" t="e">
        <f t="shared" si="20"/>
        <v>#REF!</v>
      </c>
      <c r="BJ73" s="11" t="e">
        <f t="shared" si="21"/>
        <v>#REF!</v>
      </c>
      <c r="BK73" s="11" t="e">
        <f t="shared" si="16"/>
        <v>#REF!</v>
      </c>
      <c r="BL73" s="43" t="e">
        <f t="shared" si="22"/>
        <v>#REF!</v>
      </c>
      <c r="BM73" s="12">
        <f t="shared" si="23"/>
        <v>0</v>
      </c>
      <c r="BN73" s="41" t="str">
        <f t="shared" si="24"/>
        <v>0</v>
      </c>
      <c r="BO73" s="11" t="e">
        <f t="shared" si="25"/>
        <v>#VALUE!</v>
      </c>
      <c r="BP73" s="41" t="str">
        <f t="shared" si="26"/>
        <v>0</v>
      </c>
      <c r="BQ73" s="44" t="str">
        <f t="shared" si="27"/>
        <v>0</v>
      </c>
      <c r="BR73" s="11">
        <f t="shared" si="28"/>
        <v>2</v>
      </c>
      <c r="BS73" s="11">
        <f t="shared" si="29"/>
        <v>1</v>
      </c>
      <c r="BT73" s="11">
        <f t="shared" si="17"/>
        <v>2</v>
      </c>
      <c r="BU73" s="43">
        <f t="shared" si="30"/>
        <v>2</v>
      </c>
      <c r="BV73" s="43" t="e">
        <f t="shared" si="31"/>
        <v>#REF!</v>
      </c>
      <c r="BW73" s="39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</row>
    <row r="74" spans="1:102" ht="60" customHeight="1" x14ac:dyDescent="0.8">
      <c r="A74" s="50">
        <v>70</v>
      </c>
      <c r="B74" s="50">
        <v>70</v>
      </c>
      <c r="C74" s="52" t="s">
        <v>197</v>
      </c>
      <c r="D74" s="50" t="s">
        <v>1005</v>
      </c>
      <c r="E74" s="50" t="s">
        <v>198</v>
      </c>
      <c r="F74" s="50"/>
      <c r="G74" s="51" t="s">
        <v>199</v>
      </c>
      <c r="H74" s="51"/>
      <c r="I74" s="51"/>
      <c r="J74" s="50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40"/>
      <c r="BF74" s="11">
        <f t="shared" si="18"/>
        <v>1</v>
      </c>
      <c r="BG74" s="41" t="str">
        <f t="shared" si="19"/>
        <v/>
      </c>
      <c r="BH74" s="42" t="e">
        <f>IF(BG74="បរទេស","បរទេស",IF(AND(#REF!=1,LEN(BG74)=8),"0"&amp;BG74,IF(LEN(BG74)&gt;9,2,LEFT(BG74,9))))</f>
        <v>#REF!</v>
      </c>
      <c r="BI74" s="11" t="e">
        <f t="shared" si="20"/>
        <v>#REF!</v>
      </c>
      <c r="BJ74" s="11" t="e">
        <f t="shared" si="21"/>
        <v>#REF!</v>
      </c>
      <c r="BK74" s="11" t="e">
        <f t="shared" si="16"/>
        <v>#REF!</v>
      </c>
      <c r="BL74" s="43" t="e">
        <f t="shared" si="22"/>
        <v>#REF!</v>
      </c>
      <c r="BM74" s="12">
        <f t="shared" si="23"/>
        <v>0</v>
      </c>
      <c r="BN74" s="41" t="str">
        <f t="shared" si="24"/>
        <v>0</v>
      </c>
      <c r="BO74" s="11" t="e">
        <f t="shared" si="25"/>
        <v>#VALUE!</v>
      </c>
      <c r="BP74" s="41" t="str">
        <f t="shared" si="26"/>
        <v>0</v>
      </c>
      <c r="BQ74" s="44" t="str">
        <f t="shared" si="27"/>
        <v>0</v>
      </c>
      <c r="BR74" s="11">
        <f t="shared" si="28"/>
        <v>2</v>
      </c>
      <c r="BS74" s="11">
        <f t="shared" si="29"/>
        <v>1</v>
      </c>
      <c r="BT74" s="11">
        <f t="shared" si="17"/>
        <v>2</v>
      </c>
      <c r="BU74" s="43">
        <f t="shared" si="30"/>
        <v>2</v>
      </c>
      <c r="BV74" s="43" t="e">
        <f t="shared" si="31"/>
        <v>#REF!</v>
      </c>
      <c r="BW74" s="39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</row>
    <row r="75" spans="1:102" ht="60" customHeight="1" x14ac:dyDescent="0.8">
      <c r="A75" s="50">
        <v>71</v>
      </c>
      <c r="B75" s="50">
        <v>71</v>
      </c>
      <c r="C75" s="52" t="s">
        <v>200</v>
      </c>
      <c r="D75" s="50" t="s">
        <v>1007</v>
      </c>
      <c r="E75" s="50" t="s">
        <v>201</v>
      </c>
      <c r="F75" s="50"/>
      <c r="G75" s="51" t="s">
        <v>202</v>
      </c>
      <c r="H75" s="51"/>
      <c r="I75" s="51"/>
      <c r="J75" s="50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40"/>
      <c r="BF75" s="11">
        <f t="shared" si="18"/>
        <v>1</v>
      </c>
      <c r="BG75" s="41" t="str">
        <f t="shared" si="19"/>
        <v/>
      </c>
      <c r="BH75" s="42" t="e">
        <f>IF(BG75="បរទេស","បរទេស",IF(AND(#REF!=1,LEN(BG75)=8),"0"&amp;BG75,IF(LEN(BG75)&gt;9,2,LEFT(BG75,9))))</f>
        <v>#REF!</v>
      </c>
      <c r="BI75" s="11" t="e">
        <f t="shared" si="20"/>
        <v>#REF!</v>
      </c>
      <c r="BJ75" s="11" t="e">
        <f t="shared" si="21"/>
        <v>#REF!</v>
      </c>
      <c r="BK75" s="11" t="e">
        <f t="shared" si="16"/>
        <v>#REF!</v>
      </c>
      <c r="BL75" s="43" t="e">
        <f t="shared" si="22"/>
        <v>#REF!</v>
      </c>
      <c r="BM75" s="12">
        <f t="shared" si="23"/>
        <v>0</v>
      </c>
      <c r="BN75" s="41" t="str">
        <f t="shared" si="24"/>
        <v>0</v>
      </c>
      <c r="BO75" s="11" t="e">
        <f t="shared" si="25"/>
        <v>#VALUE!</v>
      </c>
      <c r="BP75" s="41" t="str">
        <f t="shared" si="26"/>
        <v>0</v>
      </c>
      <c r="BQ75" s="44" t="str">
        <f t="shared" si="27"/>
        <v>0</v>
      </c>
      <c r="BR75" s="11">
        <f t="shared" si="28"/>
        <v>2</v>
      </c>
      <c r="BS75" s="11">
        <f t="shared" si="29"/>
        <v>1</v>
      </c>
      <c r="BT75" s="11">
        <f t="shared" si="17"/>
        <v>2</v>
      </c>
      <c r="BU75" s="43">
        <f t="shared" si="30"/>
        <v>2</v>
      </c>
      <c r="BV75" s="43" t="e">
        <f t="shared" si="31"/>
        <v>#REF!</v>
      </c>
      <c r="BW75" s="39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</row>
    <row r="76" spans="1:102" ht="60" customHeight="1" x14ac:dyDescent="0.8">
      <c r="A76" s="50">
        <v>72</v>
      </c>
      <c r="B76" s="50">
        <v>72</v>
      </c>
      <c r="C76" s="52" t="s">
        <v>203</v>
      </c>
      <c r="D76" s="50" t="s">
        <v>1007</v>
      </c>
      <c r="E76" s="50" t="s">
        <v>204</v>
      </c>
      <c r="F76" s="50"/>
      <c r="G76" s="51" t="s">
        <v>205</v>
      </c>
      <c r="H76" s="51"/>
      <c r="I76" s="51"/>
      <c r="J76" s="50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40"/>
      <c r="BF76" s="11">
        <f t="shared" si="18"/>
        <v>1</v>
      </c>
      <c r="BG76" s="41" t="str">
        <f t="shared" si="19"/>
        <v/>
      </c>
      <c r="BH76" s="42" t="e">
        <f>IF(BG76="បរទេស","បរទេស",IF(AND(#REF!=1,LEN(BG76)=8),"0"&amp;BG76,IF(LEN(BG76)&gt;9,2,LEFT(BG76,9))))</f>
        <v>#REF!</v>
      </c>
      <c r="BI76" s="11" t="e">
        <f t="shared" si="20"/>
        <v>#REF!</v>
      </c>
      <c r="BJ76" s="11" t="e">
        <f t="shared" si="21"/>
        <v>#REF!</v>
      </c>
      <c r="BK76" s="11" t="e">
        <f t="shared" si="16"/>
        <v>#REF!</v>
      </c>
      <c r="BL76" s="43" t="e">
        <f t="shared" si="22"/>
        <v>#REF!</v>
      </c>
      <c r="BM76" s="12">
        <f t="shared" si="23"/>
        <v>0</v>
      </c>
      <c r="BN76" s="41" t="str">
        <f t="shared" si="24"/>
        <v>0</v>
      </c>
      <c r="BO76" s="11" t="e">
        <f t="shared" si="25"/>
        <v>#VALUE!</v>
      </c>
      <c r="BP76" s="41" t="str">
        <f t="shared" si="26"/>
        <v>0</v>
      </c>
      <c r="BQ76" s="44" t="str">
        <f t="shared" si="27"/>
        <v>0</v>
      </c>
      <c r="BR76" s="11">
        <f t="shared" si="28"/>
        <v>2</v>
      </c>
      <c r="BS76" s="11">
        <f t="shared" si="29"/>
        <v>1</v>
      </c>
      <c r="BT76" s="11">
        <f t="shared" si="17"/>
        <v>2</v>
      </c>
      <c r="BU76" s="43">
        <f t="shared" si="30"/>
        <v>2</v>
      </c>
      <c r="BV76" s="43" t="e">
        <f t="shared" si="31"/>
        <v>#REF!</v>
      </c>
      <c r="BW76" s="39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</row>
    <row r="77" spans="1:102" ht="60" customHeight="1" x14ac:dyDescent="0.8">
      <c r="A77" s="50">
        <v>73</v>
      </c>
      <c r="B77" s="50">
        <v>73</v>
      </c>
      <c r="C77" s="52" t="s">
        <v>206</v>
      </c>
      <c r="D77" s="50" t="s">
        <v>1007</v>
      </c>
      <c r="E77" s="50" t="s">
        <v>207</v>
      </c>
      <c r="F77" s="50"/>
      <c r="G77" s="51" t="s">
        <v>208</v>
      </c>
      <c r="H77" s="51"/>
      <c r="I77" s="51"/>
      <c r="J77" s="50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40"/>
      <c r="BF77" s="11">
        <f t="shared" si="18"/>
        <v>1</v>
      </c>
      <c r="BG77" s="41" t="str">
        <f t="shared" si="19"/>
        <v/>
      </c>
      <c r="BH77" s="42" t="e">
        <f>IF(BG77="បរទេស","បរទេស",IF(AND(#REF!=1,LEN(BG77)=8),"0"&amp;BG77,IF(LEN(BG77)&gt;9,2,LEFT(BG77,9))))</f>
        <v>#REF!</v>
      </c>
      <c r="BI77" s="11" t="e">
        <f t="shared" si="20"/>
        <v>#REF!</v>
      </c>
      <c r="BJ77" s="11" t="e">
        <f t="shared" si="21"/>
        <v>#REF!</v>
      </c>
      <c r="BK77" s="11" t="e">
        <f t="shared" si="16"/>
        <v>#REF!</v>
      </c>
      <c r="BL77" s="43" t="e">
        <f t="shared" si="22"/>
        <v>#REF!</v>
      </c>
      <c r="BM77" s="12">
        <f t="shared" si="23"/>
        <v>0</v>
      </c>
      <c r="BN77" s="41" t="str">
        <f t="shared" si="24"/>
        <v>0</v>
      </c>
      <c r="BO77" s="11" t="e">
        <f t="shared" si="25"/>
        <v>#VALUE!</v>
      </c>
      <c r="BP77" s="41" t="str">
        <f t="shared" si="26"/>
        <v>0</v>
      </c>
      <c r="BQ77" s="44" t="str">
        <f t="shared" si="27"/>
        <v>0</v>
      </c>
      <c r="BR77" s="11">
        <f t="shared" si="28"/>
        <v>2</v>
      </c>
      <c r="BS77" s="11">
        <f t="shared" si="29"/>
        <v>1</v>
      </c>
      <c r="BT77" s="11">
        <f t="shared" si="17"/>
        <v>2</v>
      </c>
      <c r="BU77" s="43">
        <f t="shared" si="30"/>
        <v>2</v>
      </c>
      <c r="BV77" s="43" t="e">
        <f t="shared" si="31"/>
        <v>#REF!</v>
      </c>
      <c r="BW77" s="39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</row>
    <row r="78" spans="1:102" ht="60" customHeight="1" x14ac:dyDescent="0.8">
      <c r="A78" s="50">
        <v>74</v>
      </c>
      <c r="B78" s="50">
        <v>74</v>
      </c>
      <c r="C78" s="52" t="s">
        <v>209</v>
      </c>
      <c r="D78" s="50" t="s">
        <v>1005</v>
      </c>
      <c r="E78" s="50" t="s">
        <v>210</v>
      </c>
      <c r="F78" s="50"/>
      <c r="G78" s="51">
        <v>143</v>
      </c>
      <c r="H78" s="51"/>
      <c r="I78" s="51"/>
      <c r="J78" s="50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40"/>
      <c r="BF78" s="11">
        <f t="shared" si="18"/>
        <v>1</v>
      </c>
      <c r="BG78" s="41" t="str">
        <f t="shared" si="19"/>
        <v/>
      </c>
      <c r="BH78" s="42" t="e">
        <f>IF(BG78="បរទេស","បរទេស",IF(AND(#REF!=1,LEN(BG78)=8),"0"&amp;BG78,IF(LEN(BG78)&gt;9,2,LEFT(BG78,9))))</f>
        <v>#REF!</v>
      </c>
      <c r="BI78" s="11" t="e">
        <f t="shared" si="20"/>
        <v>#REF!</v>
      </c>
      <c r="BJ78" s="11" t="e">
        <f t="shared" si="21"/>
        <v>#REF!</v>
      </c>
      <c r="BK78" s="11" t="e">
        <f t="shared" si="16"/>
        <v>#REF!</v>
      </c>
      <c r="BL78" s="43" t="e">
        <f t="shared" si="22"/>
        <v>#REF!</v>
      </c>
      <c r="BM78" s="12">
        <f t="shared" si="23"/>
        <v>0</v>
      </c>
      <c r="BN78" s="41" t="str">
        <f t="shared" si="24"/>
        <v>0</v>
      </c>
      <c r="BO78" s="11" t="e">
        <f t="shared" si="25"/>
        <v>#VALUE!</v>
      </c>
      <c r="BP78" s="41" t="str">
        <f t="shared" si="26"/>
        <v>0</v>
      </c>
      <c r="BQ78" s="44" t="str">
        <f t="shared" si="27"/>
        <v>0</v>
      </c>
      <c r="BR78" s="11">
        <f t="shared" si="28"/>
        <v>2</v>
      </c>
      <c r="BS78" s="11">
        <f t="shared" si="29"/>
        <v>1</v>
      </c>
      <c r="BT78" s="11">
        <f t="shared" si="17"/>
        <v>2</v>
      </c>
      <c r="BU78" s="43">
        <f t="shared" si="30"/>
        <v>2</v>
      </c>
      <c r="BV78" s="43" t="e">
        <f t="shared" si="31"/>
        <v>#REF!</v>
      </c>
      <c r="BW78" s="39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</row>
    <row r="79" spans="1:102" ht="60" customHeight="1" x14ac:dyDescent="0.8">
      <c r="A79" s="50">
        <v>75</v>
      </c>
      <c r="B79" s="50">
        <v>75</v>
      </c>
      <c r="C79" s="52" t="s">
        <v>211</v>
      </c>
      <c r="D79" s="50" t="s">
        <v>1005</v>
      </c>
      <c r="E79" s="50" t="s">
        <v>212</v>
      </c>
      <c r="F79" s="50"/>
      <c r="G79" s="51" t="s">
        <v>213</v>
      </c>
      <c r="H79" s="51"/>
      <c r="I79" s="51"/>
      <c r="J79" s="50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40"/>
      <c r="BF79" s="11">
        <f t="shared" si="18"/>
        <v>1</v>
      </c>
      <c r="BG79" s="41" t="str">
        <f t="shared" si="19"/>
        <v/>
      </c>
      <c r="BH79" s="42" t="e">
        <f>IF(BG79="បរទេស","បរទេស",IF(AND(#REF!=1,LEN(BG79)=8),"0"&amp;BG79,IF(LEN(BG79)&gt;9,2,LEFT(BG79,9))))</f>
        <v>#REF!</v>
      </c>
      <c r="BI79" s="11" t="e">
        <f t="shared" si="20"/>
        <v>#REF!</v>
      </c>
      <c r="BJ79" s="11" t="e">
        <f t="shared" si="21"/>
        <v>#REF!</v>
      </c>
      <c r="BK79" s="11" t="e">
        <f t="shared" si="16"/>
        <v>#REF!</v>
      </c>
      <c r="BL79" s="43" t="e">
        <f t="shared" si="22"/>
        <v>#REF!</v>
      </c>
      <c r="BM79" s="12">
        <f t="shared" si="23"/>
        <v>0</v>
      </c>
      <c r="BN79" s="41" t="str">
        <f t="shared" si="24"/>
        <v>0</v>
      </c>
      <c r="BO79" s="11" t="e">
        <f t="shared" si="25"/>
        <v>#VALUE!</v>
      </c>
      <c r="BP79" s="41" t="str">
        <f t="shared" si="26"/>
        <v>0</v>
      </c>
      <c r="BQ79" s="44" t="str">
        <f t="shared" si="27"/>
        <v>0</v>
      </c>
      <c r="BR79" s="11">
        <f t="shared" si="28"/>
        <v>2</v>
      </c>
      <c r="BS79" s="11">
        <f t="shared" si="29"/>
        <v>1</v>
      </c>
      <c r="BT79" s="11">
        <f t="shared" si="17"/>
        <v>2</v>
      </c>
      <c r="BU79" s="43">
        <f t="shared" si="30"/>
        <v>2</v>
      </c>
      <c r="BV79" s="43" t="e">
        <f t="shared" si="31"/>
        <v>#REF!</v>
      </c>
      <c r="BW79" s="39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</row>
    <row r="80" spans="1:102" ht="60" customHeight="1" x14ac:dyDescent="0.8">
      <c r="A80" s="50">
        <v>76</v>
      </c>
      <c r="B80" s="50">
        <v>76</v>
      </c>
      <c r="C80" s="52" t="s">
        <v>214</v>
      </c>
      <c r="D80" s="50" t="s">
        <v>1005</v>
      </c>
      <c r="E80" s="50" t="s">
        <v>215</v>
      </c>
      <c r="F80" s="50"/>
      <c r="G80" s="51" t="s">
        <v>216</v>
      </c>
      <c r="H80" s="51"/>
      <c r="I80" s="51"/>
      <c r="J80" s="50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40"/>
      <c r="BF80" s="11">
        <f t="shared" si="18"/>
        <v>1</v>
      </c>
      <c r="BG80" s="41" t="str">
        <f t="shared" si="19"/>
        <v/>
      </c>
      <c r="BH80" s="42" t="e">
        <f>IF(BG80="បរទេស","បរទេស",IF(AND(#REF!=1,LEN(BG80)=8),"0"&amp;BG80,IF(LEN(BG80)&gt;9,2,LEFT(BG80,9))))</f>
        <v>#REF!</v>
      </c>
      <c r="BI80" s="11" t="e">
        <f t="shared" si="20"/>
        <v>#REF!</v>
      </c>
      <c r="BJ80" s="11" t="e">
        <f t="shared" si="21"/>
        <v>#REF!</v>
      </c>
      <c r="BK80" s="11" t="e">
        <f t="shared" si="16"/>
        <v>#REF!</v>
      </c>
      <c r="BL80" s="43" t="e">
        <f t="shared" si="22"/>
        <v>#REF!</v>
      </c>
      <c r="BM80" s="12">
        <f t="shared" si="23"/>
        <v>0</v>
      </c>
      <c r="BN80" s="41" t="str">
        <f t="shared" si="24"/>
        <v>0</v>
      </c>
      <c r="BO80" s="11" t="e">
        <f t="shared" si="25"/>
        <v>#VALUE!</v>
      </c>
      <c r="BP80" s="41" t="str">
        <f t="shared" si="26"/>
        <v>0</v>
      </c>
      <c r="BQ80" s="44" t="str">
        <f t="shared" si="27"/>
        <v>0</v>
      </c>
      <c r="BR80" s="11">
        <f t="shared" si="28"/>
        <v>2</v>
      </c>
      <c r="BS80" s="11">
        <f t="shared" si="29"/>
        <v>1</v>
      </c>
      <c r="BT80" s="11">
        <f t="shared" si="17"/>
        <v>2</v>
      </c>
      <c r="BU80" s="43">
        <f t="shared" si="30"/>
        <v>2</v>
      </c>
      <c r="BV80" s="43" t="e">
        <f t="shared" si="31"/>
        <v>#REF!</v>
      </c>
      <c r="BW80" s="39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</row>
    <row r="81" spans="1:102" ht="60" customHeight="1" x14ac:dyDescent="0.8">
      <c r="A81" s="50">
        <v>77</v>
      </c>
      <c r="B81" s="50">
        <v>77</v>
      </c>
      <c r="C81" s="52" t="s">
        <v>217</v>
      </c>
      <c r="D81" s="50" t="s">
        <v>1007</v>
      </c>
      <c r="E81" s="50" t="s">
        <v>218</v>
      </c>
      <c r="F81" s="50"/>
      <c r="G81" s="51" t="s">
        <v>219</v>
      </c>
      <c r="H81" s="51"/>
      <c r="I81" s="51"/>
      <c r="J81" s="50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40"/>
      <c r="BF81" s="11">
        <f t="shared" si="18"/>
        <v>1</v>
      </c>
      <c r="BG81" s="41" t="str">
        <f t="shared" si="19"/>
        <v/>
      </c>
      <c r="BH81" s="42" t="e">
        <f>IF(BG81="បរទេស","បរទេស",IF(AND(#REF!=1,LEN(BG81)=8),"0"&amp;BG81,IF(LEN(BG81)&gt;9,2,LEFT(BG81,9))))</f>
        <v>#REF!</v>
      </c>
      <c r="BI81" s="11" t="e">
        <f t="shared" si="20"/>
        <v>#REF!</v>
      </c>
      <c r="BJ81" s="11" t="e">
        <f t="shared" si="21"/>
        <v>#REF!</v>
      </c>
      <c r="BK81" s="11" t="e">
        <f t="shared" si="16"/>
        <v>#REF!</v>
      </c>
      <c r="BL81" s="43" t="e">
        <f t="shared" si="22"/>
        <v>#REF!</v>
      </c>
      <c r="BM81" s="12">
        <f t="shared" si="23"/>
        <v>0</v>
      </c>
      <c r="BN81" s="41" t="str">
        <f t="shared" si="24"/>
        <v>0</v>
      </c>
      <c r="BO81" s="11" t="e">
        <f t="shared" si="25"/>
        <v>#VALUE!</v>
      </c>
      <c r="BP81" s="41" t="str">
        <f t="shared" si="26"/>
        <v>0</v>
      </c>
      <c r="BQ81" s="44" t="str">
        <f t="shared" si="27"/>
        <v>0</v>
      </c>
      <c r="BR81" s="11">
        <f t="shared" si="28"/>
        <v>2</v>
      </c>
      <c r="BS81" s="11">
        <f t="shared" si="29"/>
        <v>1</v>
      </c>
      <c r="BT81" s="11">
        <f t="shared" si="17"/>
        <v>2</v>
      </c>
      <c r="BU81" s="43">
        <f t="shared" si="30"/>
        <v>2</v>
      </c>
      <c r="BV81" s="43" t="e">
        <f t="shared" si="31"/>
        <v>#REF!</v>
      </c>
      <c r="BW81" s="39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</row>
    <row r="82" spans="1:102" ht="60" customHeight="1" x14ac:dyDescent="0.8">
      <c r="A82" s="50">
        <v>78</v>
      </c>
      <c r="B82" s="50">
        <v>78</v>
      </c>
      <c r="C82" s="52" t="s">
        <v>220</v>
      </c>
      <c r="D82" s="50" t="s">
        <v>1007</v>
      </c>
      <c r="E82" s="50" t="s">
        <v>221</v>
      </c>
      <c r="F82" s="50"/>
      <c r="G82" s="51" t="s">
        <v>222</v>
      </c>
      <c r="H82" s="51"/>
      <c r="I82" s="51"/>
      <c r="J82" s="50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40"/>
      <c r="BF82" s="11">
        <f t="shared" si="18"/>
        <v>1</v>
      </c>
      <c r="BG82" s="41" t="str">
        <f t="shared" si="19"/>
        <v/>
      </c>
      <c r="BH82" s="42" t="e">
        <f>IF(BG82="បរទេស","បរទេស",IF(AND(#REF!=1,LEN(BG82)=8),"0"&amp;BG82,IF(LEN(BG82)&gt;9,2,LEFT(BG82,9))))</f>
        <v>#REF!</v>
      </c>
      <c r="BI82" s="11" t="e">
        <f t="shared" si="20"/>
        <v>#REF!</v>
      </c>
      <c r="BJ82" s="11" t="e">
        <f t="shared" si="21"/>
        <v>#REF!</v>
      </c>
      <c r="BK82" s="11" t="e">
        <f t="shared" si="16"/>
        <v>#REF!</v>
      </c>
      <c r="BL82" s="43" t="e">
        <f t="shared" si="22"/>
        <v>#REF!</v>
      </c>
      <c r="BM82" s="12">
        <f t="shared" si="23"/>
        <v>0</v>
      </c>
      <c r="BN82" s="41" t="str">
        <f t="shared" si="24"/>
        <v>0</v>
      </c>
      <c r="BO82" s="11" t="e">
        <f t="shared" si="25"/>
        <v>#VALUE!</v>
      </c>
      <c r="BP82" s="41" t="str">
        <f t="shared" si="26"/>
        <v>0</v>
      </c>
      <c r="BQ82" s="44" t="str">
        <f t="shared" si="27"/>
        <v>0</v>
      </c>
      <c r="BR82" s="11">
        <f t="shared" si="28"/>
        <v>2</v>
      </c>
      <c r="BS82" s="11">
        <f t="shared" si="29"/>
        <v>1</v>
      </c>
      <c r="BT82" s="11">
        <f t="shared" si="17"/>
        <v>2</v>
      </c>
      <c r="BU82" s="43">
        <f t="shared" si="30"/>
        <v>2</v>
      </c>
      <c r="BV82" s="43" t="e">
        <f t="shared" si="31"/>
        <v>#REF!</v>
      </c>
      <c r="BW82" s="39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</row>
    <row r="83" spans="1:102" ht="60" customHeight="1" x14ac:dyDescent="0.8">
      <c r="A83" s="50">
        <v>79</v>
      </c>
      <c r="B83" s="50">
        <v>79</v>
      </c>
      <c r="C83" s="52" t="s">
        <v>223</v>
      </c>
      <c r="D83" s="50" t="s">
        <v>1007</v>
      </c>
      <c r="E83" s="50" t="s">
        <v>224</v>
      </c>
      <c r="F83" s="50"/>
      <c r="G83" s="51" t="s">
        <v>225</v>
      </c>
      <c r="H83" s="51"/>
      <c r="I83" s="51"/>
      <c r="J83" s="50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40"/>
      <c r="BF83" s="11">
        <f t="shared" si="18"/>
        <v>1</v>
      </c>
      <c r="BG83" s="41" t="str">
        <f t="shared" si="19"/>
        <v/>
      </c>
      <c r="BH83" s="42" t="e">
        <f>IF(BG83="បរទេស","បរទេស",IF(AND(#REF!=1,LEN(BG83)=8),"0"&amp;BG83,IF(LEN(BG83)&gt;9,2,LEFT(BG83,9))))</f>
        <v>#REF!</v>
      </c>
      <c r="BI83" s="11" t="e">
        <f t="shared" si="20"/>
        <v>#REF!</v>
      </c>
      <c r="BJ83" s="11" t="e">
        <f t="shared" si="21"/>
        <v>#REF!</v>
      </c>
      <c r="BK83" s="11" t="e">
        <f t="shared" si="16"/>
        <v>#REF!</v>
      </c>
      <c r="BL83" s="43" t="e">
        <f t="shared" si="22"/>
        <v>#REF!</v>
      </c>
      <c r="BM83" s="12">
        <f t="shared" si="23"/>
        <v>0</v>
      </c>
      <c r="BN83" s="41" t="str">
        <f t="shared" si="24"/>
        <v>0</v>
      </c>
      <c r="BO83" s="11" t="e">
        <f t="shared" si="25"/>
        <v>#VALUE!</v>
      </c>
      <c r="BP83" s="41" t="str">
        <f t="shared" si="26"/>
        <v>0</v>
      </c>
      <c r="BQ83" s="44" t="str">
        <f t="shared" si="27"/>
        <v>0</v>
      </c>
      <c r="BR83" s="11">
        <f t="shared" si="28"/>
        <v>2</v>
      </c>
      <c r="BS83" s="11">
        <f t="shared" si="29"/>
        <v>1</v>
      </c>
      <c r="BT83" s="11">
        <f t="shared" si="17"/>
        <v>2</v>
      </c>
      <c r="BU83" s="43">
        <f t="shared" si="30"/>
        <v>2</v>
      </c>
      <c r="BV83" s="43" t="e">
        <f t="shared" si="31"/>
        <v>#REF!</v>
      </c>
      <c r="BW83" s="39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</row>
    <row r="84" spans="1:102" ht="60" customHeight="1" x14ac:dyDescent="0.8">
      <c r="A84" s="50">
        <v>80</v>
      </c>
      <c r="B84" s="50">
        <v>80</v>
      </c>
      <c r="C84" s="52" t="s">
        <v>226</v>
      </c>
      <c r="D84" s="50" t="s">
        <v>1005</v>
      </c>
      <c r="E84" s="50" t="s">
        <v>227</v>
      </c>
      <c r="F84" s="50"/>
      <c r="G84" s="51" t="s">
        <v>228</v>
      </c>
      <c r="H84" s="51"/>
      <c r="I84" s="51"/>
      <c r="J84" s="50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40"/>
      <c r="BF84" s="11">
        <f t="shared" si="18"/>
        <v>1</v>
      </c>
      <c r="BG84" s="41" t="str">
        <f t="shared" si="19"/>
        <v/>
      </c>
      <c r="BH84" s="42" t="e">
        <f>IF(BG84="បរទេស","បរទេស",IF(AND(#REF!=1,LEN(BG84)=8),"0"&amp;BG84,IF(LEN(BG84)&gt;9,2,LEFT(BG84,9))))</f>
        <v>#REF!</v>
      </c>
      <c r="BI84" s="11" t="e">
        <f t="shared" si="20"/>
        <v>#REF!</v>
      </c>
      <c r="BJ84" s="11" t="e">
        <f t="shared" si="21"/>
        <v>#REF!</v>
      </c>
      <c r="BK84" s="11" t="e">
        <f t="shared" si="16"/>
        <v>#REF!</v>
      </c>
      <c r="BL84" s="43" t="e">
        <f t="shared" si="22"/>
        <v>#REF!</v>
      </c>
      <c r="BM84" s="12">
        <f t="shared" si="23"/>
        <v>0</v>
      </c>
      <c r="BN84" s="41" t="str">
        <f t="shared" si="24"/>
        <v>0</v>
      </c>
      <c r="BO84" s="11" t="e">
        <f t="shared" si="25"/>
        <v>#VALUE!</v>
      </c>
      <c r="BP84" s="41" t="str">
        <f t="shared" si="26"/>
        <v>0</v>
      </c>
      <c r="BQ84" s="44" t="str">
        <f t="shared" si="27"/>
        <v>0</v>
      </c>
      <c r="BR84" s="11">
        <f t="shared" si="28"/>
        <v>2</v>
      </c>
      <c r="BS84" s="11">
        <f t="shared" si="29"/>
        <v>1</v>
      </c>
      <c r="BT84" s="11">
        <f t="shared" si="17"/>
        <v>2</v>
      </c>
      <c r="BU84" s="43">
        <f t="shared" si="30"/>
        <v>2</v>
      </c>
      <c r="BV84" s="43" t="e">
        <f t="shared" si="31"/>
        <v>#REF!</v>
      </c>
      <c r="BW84" s="39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</row>
    <row r="85" spans="1:102" ht="60" customHeight="1" x14ac:dyDescent="0.8">
      <c r="A85" s="50">
        <v>81</v>
      </c>
      <c r="B85" s="50">
        <v>81</v>
      </c>
      <c r="C85" s="52" t="s">
        <v>229</v>
      </c>
      <c r="D85" s="50" t="s">
        <v>1007</v>
      </c>
      <c r="E85" s="50" t="s">
        <v>230</v>
      </c>
      <c r="F85" s="50"/>
      <c r="G85" s="51" t="s">
        <v>231</v>
      </c>
      <c r="H85" s="51"/>
      <c r="I85" s="51"/>
      <c r="J85" s="50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40"/>
      <c r="BF85" s="11">
        <f t="shared" si="18"/>
        <v>1</v>
      </c>
      <c r="BG85" s="41" t="str">
        <f t="shared" si="19"/>
        <v/>
      </c>
      <c r="BH85" s="42" t="e">
        <f>IF(BG85="បរទេស","បរទេស",IF(AND(#REF!=1,LEN(BG85)=8),"0"&amp;BG85,IF(LEN(BG85)&gt;9,2,LEFT(BG85,9))))</f>
        <v>#REF!</v>
      </c>
      <c r="BI85" s="11" t="e">
        <f t="shared" si="20"/>
        <v>#REF!</v>
      </c>
      <c r="BJ85" s="11" t="e">
        <f t="shared" si="21"/>
        <v>#REF!</v>
      </c>
      <c r="BK85" s="11" t="e">
        <f t="shared" si="16"/>
        <v>#REF!</v>
      </c>
      <c r="BL85" s="43" t="e">
        <f t="shared" si="22"/>
        <v>#REF!</v>
      </c>
      <c r="BM85" s="12">
        <f t="shared" si="23"/>
        <v>0</v>
      </c>
      <c r="BN85" s="41" t="str">
        <f t="shared" si="24"/>
        <v>0</v>
      </c>
      <c r="BO85" s="11" t="e">
        <f t="shared" si="25"/>
        <v>#VALUE!</v>
      </c>
      <c r="BP85" s="41" t="str">
        <f t="shared" si="26"/>
        <v>0</v>
      </c>
      <c r="BQ85" s="44" t="str">
        <f t="shared" si="27"/>
        <v>0</v>
      </c>
      <c r="BR85" s="11">
        <f t="shared" si="28"/>
        <v>2</v>
      </c>
      <c r="BS85" s="11">
        <f t="shared" si="29"/>
        <v>1</v>
      </c>
      <c r="BT85" s="11">
        <f t="shared" si="17"/>
        <v>2</v>
      </c>
      <c r="BU85" s="43">
        <f t="shared" si="30"/>
        <v>2</v>
      </c>
      <c r="BV85" s="43" t="e">
        <f t="shared" si="31"/>
        <v>#REF!</v>
      </c>
      <c r="BW85" s="39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</row>
    <row r="86" spans="1:102" ht="60" customHeight="1" x14ac:dyDescent="0.8">
      <c r="A86" s="50">
        <v>82</v>
      </c>
      <c r="B86" s="50">
        <v>82</v>
      </c>
      <c r="C86" s="52" t="s">
        <v>232</v>
      </c>
      <c r="D86" s="50" t="s">
        <v>1005</v>
      </c>
      <c r="E86" s="50" t="s">
        <v>233</v>
      </c>
      <c r="F86" s="50"/>
      <c r="G86" s="51" t="s">
        <v>234</v>
      </c>
      <c r="H86" s="51"/>
      <c r="I86" s="51"/>
      <c r="J86" s="50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40"/>
      <c r="BF86" s="11">
        <f t="shared" si="18"/>
        <v>1</v>
      </c>
      <c r="BG86" s="41" t="str">
        <f t="shared" si="19"/>
        <v/>
      </c>
      <c r="BH86" s="42" t="e">
        <f>IF(BG86="បរទេស","បរទេស",IF(AND(#REF!=1,LEN(BG86)=8),"0"&amp;BG86,IF(LEN(BG86)&gt;9,2,LEFT(BG86,9))))</f>
        <v>#REF!</v>
      </c>
      <c r="BI86" s="11" t="e">
        <f t="shared" si="20"/>
        <v>#REF!</v>
      </c>
      <c r="BJ86" s="11" t="e">
        <f t="shared" si="21"/>
        <v>#REF!</v>
      </c>
      <c r="BK86" s="11" t="e">
        <f t="shared" si="16"/>
        <v>#REF!</v>
      </c>
      <c r="BL86" s="43" t="e">
        <f t="shared" si="22"/>
        <v>#REF!</v>
      </c>
      <c r="BM86" s="12">
        <f t="shared" si="23"/>
        <v>0</v>
      </c>
      <c r="BN86" s="41" t="str">
        <f t="shared" si="24"/>
        <v>0</v>
      </c>
      <c r="BO86" s="11" t="e">
        <f t="shared" si="25"/>
        <v>#VALUE!</v>
      </c>
      <c r="BP86" s="41" t="str">
        <f t="shared" si="26"/>
        <v>0</v>
      </c>
      <c r="BQ86" s="44" t="str">
        <f t="shared" si="27"/>
        <v>0</v>
      </c>
      <c r="BR86" s="11">
        <f t="shared" si="28"/>
        <v>2</v>
      </c>
      <c r="BS86" s="11">
        <f t="shared" si="29"/>
        <v>1</v>
      </c>
      <c r="BT86" s="11">
        <f t="shared" si="17"/>
        <v>2</v>
      </c>
      <c r="BU86" s="43">
        <f t="shared" si="30"/>
        <v>2</v>
      </c>
      <c r="BV86" s="43" t="e">
        <f t="shared" si="31"/>
        <v>#REF!</v>
      </c>
      <c r="BW86" s="39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</row>
    <row r="87" spans="1:102" ht="60" customHeight="1" x14ac:dyDescent="0.8">
      <c r="A87" s="50">
        <v>83</v>
      </c>
      <c r="B87" s="50">
        <v>83</v>
      </c>
      <c r="C87" s="52" t="s">
        <v>235</v>
      </c>
      <c r="D87" s="50" t="s">
        <v>1007</v>
      </c>
      <c r="E87" s="50" t="s">
        <v>236</v>
      </c>
      <c r="F87" s="50"/>
      <c r="G87" s="51" t="s">
        <v>237</v>
      </c>
      <c r="H87" s="51"/>
      <c r="I87" s="51"/>
      <c r="J87" s="50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40"/>
      <c r="BF87" s="11">
        <f t="shared" si="18"/>
        <v>1</v>
      </c>
      <c r="BG87" s="41" t="str">
        <f t="shared" si="19"/>
        <v/>
      </c>
      <c r="BH87" s="42" t="e">
        <f>IF(BG87="បរទេស","បរទេស",IF(AND(#REF!=1,LEN(BG87)=8),"0"&amp;BG87,IF(LEN(BG87)&gt;9,2,LEFT(BG87,9))))</f>
        <v>#REF!</v>
      </c>
      <c r="BI87" s="11" t="e">
        <f t="shared" si="20"/>
        <v>#REF!</v>
      </c>
      <c r="BJ87" s="11" t="e">
        <f t="shared" si="21"/>
        <v>#REF!</v>
      </c>
      <c r="BK87" s="11" t="e">
        <f t="shared" si="16"/>
        <v>#REF!</v>
      </c>
      <c r="BL87" s="43" t="e">
        <f t="shared" si="22"/>
        <v>#REF!</v>
      </c>
      <c r="BM87" s="12">
        <f t="shared" si="23"/>
        <v>0</v>
      </c>
      <c r="BN87" s="41" t="str">
        <f t="shared" si="24"/>
        <v>0</v>
      </c>
      <c r="BO87" s="11" t="e">
        <f t="shared" si="25"/>
        <v>#VALUE!</v>
      </c>
      <c r="BP87" s="41" t="str">
        <f t="shared" si="26"/>
        <v>0</v>
      </c>
      <c r="BQ87" s="44" t="str">
        <f t="shared" si="27"/>
        <v>0</v>
      </c>
      <c r="BR87" s="11">
        <f t="shared" si="28"/>
        <v>2</v>
      </c>
      <c r="BS87" s="11">
        <f t="shared" si="29"/>
        <v>1</v>
      </c>
      <c r="BT87" s="11">
        <f t="shared" si="17"/>
        <v>2</v>
      </c>
      <c r="BU87" s="43">
        <f t="shared" si="30"/>
        <v>2</v>
      </c>
      <c r="BV87" s="43" t="e">
        <f t="shared" si="31"/>
        <v>#REF!</v>
      </c>
      <c r="BW87" s="39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</row>
    <row r="88" spans="1:102" ht="60" customHeight="1" x14ac:dyDescent="0.8">
      <c r="A88" s="50">
        <v>84</v>
      </c>
      <c r="B88" s="50">
        <v>84</v>
      </c>
      <c r="C88" s="52" t="s">
        <v>238</v>
      </c>
      <c r="D88" s="50" t="s">
        <v>1005</v>
      </c>
      <c r="E88" s="50" t="s">
        <v>239</v>
      </c>
      <c r="F88" s="50"/>
      <c r="G88" s="51" t="s">
        <v>240</v>
      </c>
      <c r="H88" s="51"/>
      <c r="I88" s="51"/>
      <c r="J88" s="50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40"/>
      <c r="BF88" s="11">
        <f t="shared" si="18"/>
        <v>1</v>
      </c>
      <c r="BG88" s="41" t="str">
        <f t="shared" si="19"/>
        <v/>
      </c>
      <c r="BH88" s="42" t="e">
        <f>IF(BG88="បរទេស","បរទេស",IF(AND(#REF!=1,LEN(BG88)=8),"0"&amp;BG88,IF(LEN(BG88)&gt;9,2,LEFT(BG88,9))))</f>
        <v>#REF!</v>
      </c>
      <c r="BI88" s="11" t="e">
        <f t="shared" si="20"/>
        <v>#REF!</v>
      </c>
      <c r="BJ88" s="11" t="e">
        <f t="shared" si="21"/>
        <v>#REF!</v>
      </c>
      <c r="BK88" s="11" t="e">
        <f t="shared" si="16"/>
        <v>#REF!</v>
      </c>
      <c r="BL88" s="43" t="e">
        <f t="shared" si="22"/>
        <v>#REF!</v>
      </c>
      <c r="BM88" s="12">
        <f t="shared" si="23"/>
        <v>0</v>
      </c>
      <c r="BN88" s="41" t="str">
        <f t="shared" si="24"/>
        <v>0</v>
      </c>
      <c r="BO88" s="11" t="e">
        <f t="shared" si="25"/>
        <v>#VALUE!</v>
      </c>
      <c r="BP88" s="41" t="str">
        <f t="shared" si="26"/>
        <v>0</v>
      </c>
      <c r="BQ88" s="44" t="str">
        <f t="shared" si="27"/>
        <v>0</v>
      </c>
      <c r="BR88" s="11">
        <f t="shared" si="28"/>
        <v>2</v>
      </c>
      <c r="BS88" s="11">
        <f t="shared" si="29"/>
        <v>1</v>
      </c>
      <c r="BT88" s="11">
        <f t="shared" si="17"/>
        <v>2</v>
      </c>
      <c r="BU88" s="43">
        <f t="shared" si="30"/>
        <v>2</v>
      </c>
      <c r="BV88" s="43" t="e">
        <f t="shared" si="31"/>
        <v>#REF!</v>
      </c>
      <c r="BW88" s="39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</row>
    <row r="89" spans="1:102" ht="60" customHeight="1" x14ac:dyDescent="0.8">
      <c r="A89" s="50">
        <v>85</v>
      </c>
      <c r="B89" s="50">
        <v>85</v>
      </c>
      <c r="C89" s="52" t="s">
        <v>241</v>
      </c>
      <c r="D89" s="50" t="s">
        <v>1005</v>
      </c>
      <c r="E89" s="50" t="s">
        <v>242</v>
      </c>
      <c r="F89" s="50"/>
      <c r="G89" s="51" t="s">
        <v>243</v>
      </c>
      <c r="H89" s="51"/>
      <c r="I89" s="51"/>
      <c r="J89" s="50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40"/>
      <c r="BF89" s="11">
        <f t="shared" si="18"/>
        <v>1</v>
      </c>
      <c r="BG89" s="41" t="str">
        <f t="shared" si="19"/>
        <v/>
      </c>
      <c r="BH89" s="42" t="e">
        <f>IF(BG89="បរទេស","បរទេស",IF(AND(#REF!=1,LEN(BG89)=8),"0"&amp;BG89,IF(LEN(BG89)&gt;9,2,LEFT(BG89,9))))</f>
        <v>#REF!</v>
      </c>
      <c r="BI89" s="11" t="e">
        <f t="shared" si="20"/>
        <v>#REF!</v>
      </c>
      <c r="BJ89" s="11" t="e">
        <f t="shared" si="21"/>
        <v>#REF!</v>
      </c>
      <c r="BK89" s="11" t="e">
        <f t="shared" si="16"/>
        <v>#REF!</v>
      </c>
      <c r="BL89" s="43" t="e">
        <f t="shared" si="22"/>
        <v>#REF!</v>
      </c>
      <c r="BM89" s="12">
        <f t="shared" si="23"/>
        <v>0</v>
      </c>
      <c r="BN89" s="41" t="str">
        <f t="shared" si="24"/>
        <v>0</v>
      </c>
      <c r="BO89" s="11" t="e">
        <f t="shared" si="25"/>
        <v>#VALUE!</v>
      </c>
      <c r="BP89" s="41" t="str">
        <f t="shared" si="26"/>
        <v>0</v>
      </c>
      <c r="BQ89" s="44" t="str">
        <f t="shared" si="27"/>
        <v>0</v>
      </c>
      <c r="BR89" s="11">
        <f t="shared" si="28"/>
        <v>2</v>
      </c>
      <c r="BS89" s="11">
        <f t="shared" si="29"/>
        <v>1</v>
      </c>
      <c r="BT89" s="11">
        <f t="shared" si="17"/>
        <v>2</v>
      </c>
      <c r="BU89" s="43">
        <f t="shared" si="30"/>
        <v>2</v>
      </c>
      <c r="BV89" s="43" t="e">
        <f t="shared" si="31"/>
        <v>#REF!</v>
      </c>
      <c r="BW89" s="39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</row>
    <row r="90" spans="1:102" ht="60" customHeight="1" x14ac:dyDescent="0.8">
      <c r="A90" s="50">
        <v>86</v>
      </c>
      <c r="B90" s="50">
        <v>86</v>
      </c>
      <c r="C90" s="52" t="s">
        <v>244</v>
      </c>
      <c r="D90" s="50" t="s">
        <v>1005</v>
      </c>
      <c r="E90" s="50" t="s">
        <v>245</v>
      </c>
      <c r="F90" s="50"/>
      <c r="G90" s="51" t="s">
        <v>246</v>
      </c>
      <c r="H90" s="51"/>
      <c r="I90" s="51"/>
      <c r="J90" s="50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40"/>
      <c r="BF90" s="11">
        <f t="shared" si="18"/>
        <v>1</v>
      </c>
      <c r="BG90" s="41" t="str">
        <f t="shared" si="19"/>
        <v/>
      </c>
      <c r="BH90" s="42" t="e">
        <f>IF(BG90="បរទេស","បរទេស",IF(AND(#REF!=1,LEN(BG90)=8),"0"&amp;BG90,IF(LEN(BG90)&gt;9,2,LEFT(BG90,9))))</f>
        <v>#REF!</v>
      </c>
      <c r="BI90" s="11" t="e">
        <f t="shared" si="20"/>
        <v>#REF!</v>
      </c>
      <c r="BJ90" s="11" t="e">
        <f t="shared" si="21"/>
        <v>#REF!</v>
      </c>
      <c r="BK90" s="11" t="e">
        <f t="shared" si="16"/>
        <v>#REF!</v>
      </c>
      <c r="BL90" s="43" t="e">
        <f t="shared" si="22"/>
        <v>#REF!</v>
      </c>
      <c r="BM90" s="12">
        <f t="shared" si="23"/>
        <v>0</v>
      </c>
      <c r="BN90" s="41" t="str">
        <f t="shared" si="24"/>
        <v>0</v>
      </c>
      <c r="BO90" s="11" t="e">
        <f t="shared" si="25"/>
        <v>#VALUE!</v>
      </c>
      <c r="BP90" s="41" t="str">
        <f t="shared" si="26"/>
        <v>0</v>
      </c>
      <c r="BQ90" s="44" t="str">
        <f t="shared" si="27"/>
        <v>0</v>
      </c>
      <c r="BR90" s="11">
        <f t="shared" si="28"/>
        <v>2</v>
      </c>
      <c r="BS90" s="11">
        <f t="shared" si="29"/>
        <v>1</v>
      </c>
      <c r="BT90" s="11">
        <f t="shared" si="17"/>
        <v>2</v>
      </c>
      <c r="BU90" s="43">
        <f t="shared" si="30"/>
        <v>2</v>
      </c>
      <c r="BV90" s="43" t="e">
        <f t="shared" si="31"/>
        <v>#REF!</v>
      </c>
      <c r="BW90" s="39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</row>
    <row r="91" spans="1:102" ht="60" customHeight="1" x14ac:dyDescent="0.8">
      <c r="A91" s="50">
        <v>87</v>
      </c>
      <c r="B91" s="50">
        <v>87</v>
      </c>
      <c r="C91" s="52" t="s">
        <v>247</v>
      </c>
      <c r="D91" s="50" t="s">
        <v>1005</v>
      </c>
      <c r="E91" s="50" t="s">
        <v>248</v>
      </c>
      <c r="F91" s="50"/>
      <c r="G91" s="51" t="s">
        <v>249</v>
      </c>
      <c r="H91" s="51"/>
      <c r="I91" s="51"/>
      <c r="J91" s="50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40"/>
      <c r="BF91" s="11">
        <f t="shared" si="18"/>
        <v>1</v>
      </c>
      <c r="BG91" s="41" t="str">
        <f t="shared" si="19"/>
        <v/>
      </c>
      <c r="BH91" s="42" t="e">
        <f>IF(BG91="បរទេស","បរទេស",IF(AND(#REF!=1,LEN(BG91)=8),"0"&amp;BG91,IF(LEN(BG91)&gt;9,2,LEFT(BG91,9))))</f>
        <v>#REF!</v>
      </c>
      <c r="BI91" s="11" t="e">
        <f t="shared" si="20"/>
        <v>#REF!</v>
      </c>
      <c r="BJ91" s="11" t="e">
        <f t="shared" si="21"/>
        <v>#REF!</v>
      </c>
      <c r="BK91" s="11" t="e">
        <f t="shared" si="16"/>
        <v>#REF!</v>
      </c>
      <c r="BL91" s="43" t="e">
        <f t="shared" si="22"/>
        <v>#REF!</v>
      </c>
      <c r="BM91" s="12">
        <f t="shared" si="23"/>
        <v>0</v>
      </c>
      <c r="BN91" s="41" t="str">
        <f t="shared" si="24"/>
        <v>0</v>
      </c>
      <c r="BO91" s="11" t="e">
        <f t="shared" si="25"/>
        <v>#VALUE!</v>
      </c>
      <c r="BP91" s="41" t="str">
        <f t="shared" si="26"/>
        <v>0</v>
      </c>
      <c r="BQ91" s="44" t="str">
        <f t="shared" si="27"/>
        <v>0</v>
      </c>
      <c r="BR91" s="11">
        <f t="shared" si="28"/>
        <v>2</v>
      </c>
      <c r="BS91" s="11">
        <f t="shared" si="29"/>
        <v>1</v>
      </c>
      <c r="BT91" s="11">
        <f t="shared" si="17"/>
        <v>2</v>
      </c>
      <c r="BU91" s="43">
        <f t="shared" si="30"/>
        <v>2</v>
      </c>
      <c r="BV91" s="43" t="e">
        <f t="shared" si="31"/>
        <v>#REF!</v>
      </c>
      <c r="BW91" s="39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</row>
    <row r="92" spans="1:102" ht="60" customHeight="1" x14ac:dyDescent="0.8">
      <c r="A92" s="50">
        <v>88</v>
      </c>
      <c r="B92" s="50">
        <v>88</v>
      </c>
      <c r="C92" s="52" t="s">
        <v>250</v>
      </c>
      <c r="D92" s="50" t="s">
        <v>1005</v>
      </c>
      <c r="E92" s="50" t="s">
        <v>251</v>
      </c>
      <c r="F92" s="50"/>
      <c r="G92" s="51" t="s">
        <v>252</v>
      </c>
      <c r="H92" s="51"/>
      <c r="I92" s="51"/>
      <c r="J92" s="50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40"/>
      <c r="BF92" s="11">
        <f t="shared" si="18"/>
        <v>1</v>
      </c>
      <c r="BG92" s="41" t="str">
        <f t="shared" si="19"/>
        <v/>
      </c>
      <c r="BH92" s="42" t="e">
        <f>IF(BG92="បរទេស","បរទេស",IF(AND(#REF!=1,LEN(BG92)=8),"0"&amp;BG92,IF(LEN(BG92)&gt;9,2,LEFT(BG92,9))))</f>
        <v>#REF!</v>
      </c>
      <c r="BI92" s="11" t="e">
        <f t="shared" si="20"/>
        <v>#REF!</v>
      </c>
      <c r="BJ92" s="11" t="e">
        <f t="shared" si="21"/>
        <v>#REF!</v>
      </c>
      <c r="BK92" s="11" t="e">
        <f t="shared" si="16"/>
        <v>#REF!</v>
      </c>
      <c r="BL92" s="43" t="e">
        <f t="shared" si="22"/>
        <v>#REF!</v>
      </c>
      <c r="BM92" s="12">
        <f t="shared" si="23"/>
        <v>0</v>
      </c>
      <c r="BN92" s="41" t="str">
        <f t="shared" si="24"/>
        <v>0</v>
      </c>
      <c r="BO92" s="11" t="e">
        <f t="shared" si="25"/>
        <v>#VALUE!</v>
      </c>
      <c r="BP92" s="41" t="str">
        <f t="shared" si="26"/>
        <v>0</v>
      </c>
      <c r="BQ92" s="44" t="str">
        <f t="shared" si="27"/>
        <v>0</v>
      </c>
      <c r="BR92" s="11">
        <f t="shared" si="28"/>
        <v>2</v>
      </c>
      <c r="BS92" s="11">
        <f t="shared" si="29"/>
        <v>1</v>
      </c>
      <c r="BT92" s="11">
        <f t="shared" si="17"/>
        <v>2</v>
      </c>
      <c r="BU92" s="43">
        <f t="shared" si="30"/>
        <v>2</v>
      </c>
      <c r="BV92" s="43" t="e">
        <f t="shared" si="31"/>
        <v>#REF!</v>
      </c>
      <c r="BW92" s="39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</row>
    <row r="93" spans="1:102" ht="60" customHeight="1" x14ac:dyDescent="0.8">
      <c r="A93" s="50">
        <v>89</v>
      </c>
      <c r="B93" s="50">
        <v>89</v>
      </c>
      <c r="C93" s="52" t="s">
        <v>253</v>
      </c>
      <c r="D93" s="50" t="s">
        <v>1007</v>
      </c>
      <c r="E93" s="50" t="s">
        <v>254</v>
      </c>
      <c r="F93" s="50"/>
      <c r="G93" s="51" t="s">
        <v>255</v>
      </c>
      <c r="H93" s="51"/>
      <c r="I93" s="51"/>
      <c r="J93" s="50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40"/>
      <c r="BF93" s="11">
        <f t="shared" si="18"/>
        <v>1</v>
      </c>
      <c r="BG93" s="41" t="str">
        <f t="shared" si="19"/>
        <v/>
      </c>
      <c r="BH93" s="42" t="e">
        <f>IF(BG93="បរទេស","បរទេស",IF(AND(#REF!=1,LEN(BG93)=8),"0"&amp;BG93,IF(LEN(BG93)&gt;9,2,LEFT(BG93,9))))</f>
        <v>#REF!</v>
      </c>
      <c r="BI93" s="11" t="e">
        <f t="shared" si="20"/>
        <v>#REF!</v>
      </c>
      <c r="BJ93" s="11" t="e">
        <f t="shared" si="21"/>
        <v>#REF!</v>
      </c>
      <c r="BK93" s="11" t="e">
        <f t="shared" si="16"/>
        <v>#REF!</v>
      </c>
      <c r="BL93" s="43" t="e">
        <f t="shared" si="22"/>
        <v>#REF!</v>
      </c>
      <c r="BM93" s="12">
        <f t="shared" si="23"/>
        <v>0</v>
      </c>
      <c r="BN93" s="41" t="str">
        <f t="shared" si="24"/>
        <v>0</v>
      </c>
      <c r="BO93" s="11" t="e">
        <f t="shared" si="25"/>
        <v>#VALUE!</v>
      </c>
      <c r="BP93" s="41" t="str">
        <f t="shared" si="26"/>
        <v>0</v>
      </c>
      <c r="BQ93" s="44" t="str">
        <f t="shared" si="27"/>
        <v>0</v>
      </c>
      <c r="BR93" s="11">
        <f t="shared" si="28"/>
        <v>2</v>
      </c>
      <c r="BS93" s="11">
        <f t="shared" si="29"/>
        <v>1</v>
      </c>
      <c r="BT93" s="11">
        <f t="shared" si="17"/>
        <v>2</v>
      </c>
      <c r="BU93" s="43">
        <f t="shared" si="30"/>
        <v>2</v>
      </c>
      <c r="BV93" s="43" t="e">
        <f t="shared" si="31"/>
        <v>#REF!</v>
      </c>
      <c r="BW93" s="39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</row>
    <row r="94" spans="1:102" ht="60" customHeight="1" x14ac:dyDescent="0.8">
      <c r="A94" s="50">
        <v>90</v>
      </c>
      <c r="B94" s="50">
        <v>90</v>
      </c>
      <c r="C94" s="52" t="s">
        <v>256</v>
      </c>
      <c r="D94" s="50" t="s">
        <v>1005</v>
      </c>
      <c r="E94" s="50" t="s">
        <v>257</v>
      </c>
      <c r="F94" s="50"/>
      <c r="G94" s="51" t="s">
        <v>258</v>
      </c>
      <c r="H94" s="51"/>
      <c r="I94" s="51"/>
      <c r="J94" s="50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40"/>
      <c r="BF94" s="11">
        <f t="shared" si="18"/>
        <v>1</v>
      </c>
      <c r="BG94" s="41" t="str">
        <f t="shared" si="19"/>
        <v/>
      </c>
      <c r="BH94" s="42" t="e">
        <f>IF(BG94="បរទេស","បរទេស",IF(AND(#REF!=1,LEN(BG94)=8),"0"&amp;BG94,IF(LEN(BG94)&gt;9,2,LEFT(BG94,9))))</f>
        <v>#REF!</v>
      </c>
      <c r="BI94" s="11" t="e">
        <f t="shared" si="20"/>
        <v>#REF!</v>
      </c>
      <c r="BJ94" s="11" t="e">
        <f t="shared" si="21"/>
        <v>#REF!</v>
      </c>
      <c r="BK94" s="11" t="e">
        <f t="shared" si="16"/>
        <v>#REF!</v>
      </c>
      <c r="BL94" s="43" t="e">
        <f t="shared" si="22"/>
        <v>#REF!</v>
      </c>
      <c r="BM94" s="12">
        <f t="shared" si="23"/>
        <v>0</v>
      </c>
      <c r="BN94" s="41" t="str">
        <f t="shared" si="24"/>
        <v>0</v>
      </c>
      <c r="BO94" s="11" t="e">
        <f t="shared" si="25"/>
        <v>#VALUE!</v>
      </c>
      <c r="BP94" s="41" t="str">
        <f t="shared" si="26"/>
        <v>0</v>
      </c>
      <c r="BQ94" s="44" t="str">
        <f t="shared" si="27"/>
        <v>0</v>
      </c>
      <c r="BR94" s="11">
        <f t="shared" si="28"/>
        <v>2</v>
      </c>
      <c r="BS94" s="11">
        <f t="shared" si="29"/>
        <v>1</v>
      </c>
      <c r="BT94" s="11">
        <f t="shared" si="17"/>
        <v>2</v>
      </c>
      <c r="BU94" s="43">
        <f t="shared" si="30"/>
        <v>2</v>
      </c>
      <c r="BV94" s="43" t="e">
        <f t="shared" si="31"/>
        <v>#REF!</v>
      </c>
      <c r="BW94" s="39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</row>
    <row r="95" spans="1:102" ht="60" customHeight="1" x14ac:dyDescent="0.8">
      <c r="A95" s="50">
        <v>91</v>
      </c>
      <c r="B95" s="50">
        <v>91</v>
      </c>
      <c r="C95" s="52" t="s">
        <v>259</v>
      </c>
      <c r="D95" s="50" t="s">
        <v>1007</v>
      </c>
      <c r="E95" s="50" t="s">
        <v>260</v>
      </c>
      <c r="F95" s="50"/>
      <c r="G95" s="51" t="s">
        <v>261</v>
      </c>
      <c r="H95" s="51"/>
      <c r="I95" s="51"/>
      <c r="J95" s="50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40"/>
      <c r="BF95" s="11">
        <f t="shared" si="18"/>
        <v>1</v>
      </c>
      <c r="BG95" s="41" t="str">
        <f t="shared" si="19"/>
        <v/>
      </c>
      <c r="BH95" s="42" t="e">
        <f>IF(BG95="បរទេស","បរទេស",IF(AND(#REF!=1,LEN(BG95)=8),"0"&amp;BG95,IF(LEN(BG95)&gt;9,2,LEFT(BG95,9))))</f>
        <v>#REF!</v>
      </c>
      <c r="BI95" s="11" t="e">
        <f t="shared" si="20"/>
        <v>#REF!</v>
      </c>
      <c r="BJ95" s="11" t="e">
        <f t="shared" si="21"/>
        <v>#REF!</v>
      </c>
      <c r="BK95" s="11" t="e">
        <f t="shared" si="16"/>
        <v>#REF!</v>
      </c>
      <c r="BL95" s="43" t="e">
        <f t="shared" si="22"/>
        <v>#REF!</v>
      </c>
      <c r="BM95" s="12">
        <f t="shared" si="23"/>
        <v>0</v>
      </c>
      <c r="BN95" s="41" t="str">
        <f t="shared" si="24"/>
        <v>0</v>
      </c>
      <c r="BO95" s="11" t="e">
        <f t="shared" si="25"/>
        <v>#VALUE!</v>
      </c>
      <c r="BP95" s="41" t="str">
        <f t="shared" si="26"/>
        <v>0</v>
      </c>
      <c r="BQ95" s="44" t="str">
        <f t="shared" si="27"/>
        <v>0</v>
      </c>
      <c r="BR95" s="11">
        <f t="shared" si="28"/>
        <v>2</v>
      </c>
      <c r="BS95" s="11">
        <f t="shared" si="29"/>
        <v>1</v>
      </c>
      <c r="BT95" s="11">
        <f t="shared" si="17"/>
        <v>2</v>
      </c>
      <c r="BU95" s="43">
        <f t="shared" si="30"/>
        <v>2</v>
      </c>
      <c r="BV95" s="43" t="e">
        <f t="shared" si="31"/>
        <v>#REF!</v>
      </c>
      <c r="BW95" s="39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</row>
    <row r="96" spans="1:102" ht="60" customHeight="1" x14ac:dyDescent="0.8">
      <c r="A96" s="50">
        <v>92</v>
      </c>
      <c r="B96" s="50">
        <v>92</v>
      </c>
      <c r="C96" s="52" t="s">
        <v>262</v>
      </c>
      <c r="D96" s="50" t="s">
        <v>1005</v>
      </c>
      <c r="E96" s="50" t="s">
        <v>263</v>
      </c>
      <c r="F96" s="50"/>
      <c r="G96" s="51" t="s">
        <v>264</v>
      </c>
      <c r="H96" s="51"/>
      <c r="I96" s="51"/>
      <c r="J96" s="50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40"/>
      <c r="BF96" s="11">
        <f t="shared" si="18"/>
        <v>1</v>
      </c>
      <c r="BG96" s="41" t="str">
        <f t="shared" si="19"/>
        <v/>
      </c>
      <c r="BH96" s="42" t="e">
        <f>IF(BG96="បរទេស","បរទេស",IF(AND(#REF!=1,LEN(BG96)=8),"0"&amp;BG96,IF(LEN(BG96)&gt;9,2,LEFT(BG96,9))))</f>
        <v>#REF!</v>
      </c>
      <c r="BI96" s="11" t="e">
        <f t="shared" si="20"/>
        <v>#REF!</v>
      </c>
      <c r="BJ96" s="11" t="e">
        <f t="shared" si="21"/>
        <v>#REF!</v>
      </c>
      <c r="BK96" s="11" t="e">
        <f t="shared" si="16"/>
        <v>#REF!</v>
      </c>
      <c r="BL96" s="43" t="e">
        <f t="shared" si="22"/>
        <v>#REF!</v>
      </c>
      <c r="BM96" s="12">
        <f t="shared" si="23"/>
        <v>0</v>
      </c>
      <c r="BN96" s="41" t="str">
        <f t="shared" si="24"/>
        <v>0</v>
      </c>
      <c r="BO96" s="11" t="e">
        <f t="shared" si="25"/>
        <v>#VALUE!</v>
      </c>
      <c r="BP96" s="41" t="str">
        <f t="shared" si="26"/>
        <v>0</v>
      </c>
      <c r="BQ96" s="44" t="str">
        <f t="shared" si="27"/>
        <v>0</v>
      </c>
      <c r="BR96" s="11">
        <f t="shared" si="28"/>
        <v>2</v>
      </c>
      <c r="BS96" s="11">
        <f t="shared" si="29"/>
        <v>1</v>
      </c>
      <c r="BT96" s="11">
        <f t="shared" si="17"/>
        <v>2</v>
      </c>
      <c r="BU96" s="43">
        <f t="shared" si="30"/>
        <v>2</v>
      </c>
      <c r="BV96" s="43" t="e">
        <f t="shared" si="31"/>
        <v>#REF!</v>
      </c>
      <c r="BW96" s="39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</row>
    <row r="97" spans="1:102" ht="60" customHeight="1" x14ac:dyDescent="0.8">
      <c r="A97" s="50">
        <v>93</v>
      </c>
      <c r="B97" s="50">
        <v>93</v>
      </c>
      <c r="C97" s="52" t="s">
        <v>265</v>
      </c>
      <c r="D97" s="50" t="s">
        <v>1005</v>
      </c>
      <c r="E97" s="50" t="s">
        <v>266</v>
      </c>
      <c r="F97" s="50"/>
      <c r="G97" s="51" t="s">
        <v>267</v>
      </c>
      <c r="H97" s="51"/>
      <c r="I97" s="51"/>
      <c r="J97" s="50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40"/>
      <c r="BF97" s="11">
        <f t="shared" si="18"/>
        <v>1</v>
      </c>
      <c r="BG97" s="41" t="str">
        <f t="shared" si="19"/>
        <v/>
      </c>
      <c r="BH97" s="42" t="e">
        <f>IF(BG97="បរទេស","បរទេស",IF(AND(#REF!=1,LEN(BG97)=8),"0"&amp;BG97,IF(LEN(BG97)&gt;9,2,LEFT(BG97,9))))</f>
        <v>#REF!</v>
      </c>
      <c r="BI97" s="11" t="e">
        <f t="shared" si="20"/>
        <v>#REF!</v>
      </c>
      <c r="BJ97" s="11" t="e">
        <f t="shared" si="21"/>
        <v>#REF!</v>
      </c>
      <c r="BK97" s="11" t="e">
        <f t="shared" si="16"/>
        <v>#REF!</v>
      </c>
      <c r="BL97" s="43" t="e">
        <f t="shared" si="22"/>
        <v>#REF!</v>
      </c>
      <c r="BM97" s="12">
        <f t="shared" si="23"/>
        <v>0</v>
      </c>
      <c r="BN97" s="41" t="str">
        <f t="shared" si="24"/>
        <v>0</v>
      </c>
      <c r="BO97" s="11" t="e">
        <f t="shared" si="25"/>
        <v>#VALUE!</v>
      </c>
      <c r="BP97" s="41" t="str">
        <f t="shared" si="26"/>
        <v>0</v>
      </c>
      <c r="BQ97" s="44" t="str">
        <f t="shared" si="27"/>
        <v>0</v>
      </c>
      <c r="BR97" s="11">
        <f t="shared" si="28"/>
        <v>2</v>
      </c>
      <c r="BS97" s="11">
        <f t="shared" si="29"/>
        <v>1</v>
      </c>
      <c r="BT97" s="11">
        <f t="shared" si="17"/>
        <v>2</v>
      </c>
      <c r="BU97" s="43">
        <f t="shared" si="30"/>
        <v>2</v>
      </c>
      <c r="BV97" s="43" t="e">
        <f t="shared" si="31"/>
        <v>#REF!</v>
      </c>
      <c r="BW97" s="39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</row>
    <row r="98" spans="1:102" ht="60" customHeight="1" x14ac:dyDescent="0.8">
      <c r="A98" s="50">
        <v>94</v>
      </c>
      <c r="B98" s="50">
        <v>94</v>
      </c>
      <c r="C98" s="52" t="s">
        <v>268</v>
      </c>
      <c r="D98" s="50" t="s">
        <v>1005</v>
      </c>
      <c r="E98" s="50" t="s">
        <v>269</v>
      </c>
      <c r="F98" s="50"/>
      <c r="G98" s="51" t="s">
        <v>270</v>
      </c>
      <c r="H98" s="51"/>
      <c r="I98" s="51"/>
      <c r="J98" s="50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40"/>
      <c r="BF98" s="11">
        <f t="shared" si="18"/>
        <v>1</v>
      </c>
      <c r="BG98" s="41" t="str">
        <f t="shared" si="19"/>
        <v/>
      </c>
      <c r="BH98" s="42" t="e">
        <f>IF(BG98="បរទេស","បរទេស",IF(AND(#REF!=1,LEN(BG98)=8),"0"&amp;BG98,IF(LEN(BG98)&gt;9,2,LEFT(BG98,9))))</f>
        <v>#REF!</v>
      </c>
      <c r="BI98" s="11" t="e">
        <f t="shared" si="20"/>
        <v>#REF!</v>
      </c>
      <c r="BJ98" s="11" t="e">
        <f t="shared" si="21"/>
        <v>#REF!</v>
      </c>
      <c r="BK98" s="11" t="e">
        <f t="shared" si="16"/>
        <v>#REF!</v>
      </c>
      <c r="BL98" s="43" t="e">
        <f t="shared" si="22"/>
        <v>#REF!</v>
      </c>
      <c r="BM98" s="12">
        <f t="shared" si="23"/>
        <v>0</v>
      </c>
      <c r="BN98" s="41" t="str">
        <f t="shared" si="24"/>
        <v>0</v>
      </c>
      <c r="BO98" s="11" t="e">
        <f t="shared" si="25"/>
        <v>#VALUE!</v>
      </c>
      <c r="BP98" s="41" t="str">
        <f t="shared" si="26"/>
        <v>0</v>
      </c>
      <c r="BQ98" s="44" t="str">
        <f t="shared" si="27"/>
        <v>0</v>
      </c>
      <c r="BR98" s="11">
        <f t="shared" si="28"/>
        <v>2</v>
      </c>
      <c r="BS98" s="11">
        <f t="shared" si="29"/>
        <v>1</v>
      </c>
      <c r="BT98" s="11">
        <f t="shared" si="17"/>
        <v>2</v>
      </c>
      <c r="BU98" s="43">
        <f t="shared" si="30"/>
        <v>2</v>
      </c>
      <c r="BV98" s="43" t="e">
        <f t="shared" si="31"/>
        <v>#REF!</v>
      </c>
      <c r="BW98" s="39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</row>
    <row r="99" spans="1:102" ht="60" customHeight="1" x14ac:dyDescent="0.8">
      <c r="A99" s="50">
        <v>95</v>
      </c>
      <c r="B99" s="50">
        <v>95</v>
      </c>
      <c r="C99" s="52" t="s">
        <v>271</v>
      </c>
      <c r="D99" s="50" t="s">
        <v>1005</v>
      </c>
      <c r="E99" s="50" t="s">
        <v>272</v>
      </c>
      <c r="F99" s="50"/>
      <c r="G99" s="51" t="s">
        <v>273</v>
      </c>
      <c r="H99" s="51"/>
      <c r="I99" s="51"/>
      <c r="J99" s="50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40"/>
      <c r="BF99" s="11">
        <f t="shared" si="18"/>
        <v>1</v>
      </c>
      <c r="BG99" s="41" t="str">
        <f t="shared" si="19"/>
        <v/>
      </c>
      <c r="BH99" s="42" t="e">
        <f>IF(BG99="បរទេស","បរទេស",IF(AND(#REF!=1,LEN(BG99)=8),"0"&amp;BG99,IF(LEN(BG99)&gt;9,2,LEFT(BG99,9))))</f>
        <v>#REF!</v>
      </c>
      <c r="BI99" s="11" t="e">
        <f t="shared" si="20"/>
        <v>#REF!</v>
      </c>
      <c r="BJ99" s="11" t="e">
        <f t="shared" si="21"/>
        <v>#REF!</v>
      </c>
      <c r="BK99" s="11" t="e">
        <f t="shared" si="16"/>
        <v>#REF!</v>
      </c>
      <c r="BL99" s="43" t="e">
        <f t="shared" si="22"/>
        <v>#REF!</v>
      </c>
      <c r="BM99" s="12">
        <f t="shared" si="23"/>
        <v>0</v>
      </c>
      <c r="BN99" s="41" t="str">
        <f t="shared" si="24"/>
        <v>0</v>
      </c>
      <c r="BO99" s="11" t="e">
        <f t="shared" si="25"/>
        <v>#VALUE!</v>
      </c>
      <c r="BP99" s="41" t="str">
        <f t="shared" si="26"/>
        <v>0</v>
      </c>
      <c r="BQ99" s="44" t="str">
        <f t="shared" si="27"/>
        <v>0</v>
      </c>
      <c r="BR99" s="11">
        <f t="shared" si="28"/>
        <v>2</v>
      </c>
      <c r="BS99" s="11">
        <f t="shared" si="29"/>
        <v>1</v>
      </c>
      <c r="BT99" s="11">
        <f t="shared" si="17"/>
        <v>2</v>
      </c>
      <c r="BU99" s="43">
        <f t="shared" si="30"/>
        <v>2</v>
      </c>
      <c r="BV99" s="43" t="e">
        <f t="shared" si="31"/>
        <v>#REF!</v>
      </c>
      <c r="BW99" s="39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</row>
    <row r="100" spans="1:102" ht="60" customHeight="1" x14ac:dyDescent="0.8">
      <c r="A100" s="50">
        <v>96</v>
      </c>
      <c r="B100" s="50">
        <v>96</v>
      </c>
      <c r="C100" s="52" t="s">
        <v>274</v>
      </c>
      <c r="D100" s="50" t="s">
        <v>1005</v>
      </c>
      <c r="E100" s="50" t="s">
        <v>275</v>
      </c>
      <c r="F100" s="50"/>
      <c r="G100" s="51" t="s">
        <v>276</v>
      </c>
      <c r="H100" s="51"/>
      <c r="I100" s="51"/>
      <c r="J100" s="50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40"/>
      <c r="BF100" s="11">
        <f t="shared" si="18"/>
        <v>1</v>
      </c>
      <c r="BG100" s="41" t="str">
        <f t="shared" si="19"/>
        <v/>
      </c>
      <c r="BH100" s="42" t="e">
        <f>IF(BG100="បរទេស","បរទេស",IF(AND(#REF!=1,LEN(BG100)=8),"0"&amp;BG100,IF(LEN(BG100)&gt;9,2,LEFT(BG100,9))))</f>
        <v>#REF!</v>
      </c>
      <c r="BI100" s="11" t="e">
        <f t="shared" si="20"/>
        <v>#REF!</v>
      </c>
      <c r="BJ100" s="11" t="e">
        <f t="shared" si="21"/>
        <v>#REF!</v>
      </c>
      <c r="BK100" s="11" t="e">
        <f t="shared" si="16"/>
        <v>#REF!</v>
      </c>
      <c r="BL100" s="43" t="e">
        <f t="shared" si="22"/>
        <v>#REF!</v>
      </c>
      <c r="BM100" s="12">
        <f t="shared" si="23"/>
        <v>0</v>
      </c>
      <c r="BN100" s="41" t="str">
        <f t="shared" si="24"/>
        <v>0</v>
      </c>
      <c r="BO100" s="11" t="e">
        <f t="shared" si="25"/>
        <v>#VALUE!</v>
      </c>
      <c r="BP100" s="41" t="str">
        <f t="shared" si="26"/>
        <v>0</v>
      </c>
      <c r="BQ100" s="44" t="str">
        <f t="shared" si="27"/>
        <v>0</v>
      </c>
      <c r="BR100" s="11">
        <f t="shared" si="28"/>
        <v>2</v>
      </c>
      <c r="BS100" s="11">
        <f t="shared" si="29"/>
        <v>1</v>
      </c>
      <c r="BT100" s="11">
        <f t="shared" si="17"/>
        <v>2</v>
      </c>
      <c r="BU100" s="43">
        <f t="shared" si="30"/>
        <v>2</v>
      </c>
      <c r="BV100" s="43" t="e">
        <f t="shared" si="31"/>
        <v>#REF!</v>
      </c>
      <c r="BW100" s="39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</row>
    <row r="101" spans="1:102" ht="60" customHeight="1" x14ac:dyDescent="0.8">
      <c r="A101" s="50">
        <v>97</v>
      </c>
      <c r="B101" s="50">
        <v>97</v>
      </c>
      <c r="C101" s="52" t="s">
        <v>277</v>
      </c>
      <c r="D101" s="50" t="s">
        <v>1005</v>
      </c>
      <c r="E101" s="50" t="s">
        <v>278</v>
      </c>
      <c r="F101" s="50"/>
      <c r="G101" s="51" t="s">
        <v>279</v>
      </c>
      <c r="H101" s="51"/>
      <c r="I101" s="51"/>
      <c r="J101" s="50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40"/>
      <c r="BF101" s="11">
        <f t="shared" si="18"/>
        <v>1</v>
      </c>
      <c r="BG101" s="41" t="str">
        <f t="shared" si="19"/>
        <v/>
      </c>
      <c r="BH101" s="42" t="e">
        <f>IF(BG101="បរទេស","បរទេស",IF(AND(#REF!=1,LEN(BG101)=8),"0"&amp;BG101,IF(LEN(BG101)&gt;9,2,LEFT(BG101,9))))</f>
        <v>#REF!</v>
      </c>
      <c r="BI101" s="11" t="e">
        <f t="shared" si="20"/>
        <v>#REF!</v>
      </c>
      <c r="BJ101" s="11" t="e">
        <f t="shared" si="21"/>
        <v>#REF!</v>
      </c>
      <c r="BK101" s="11" t="e">
        <f t="shared" si="16"/>
        <v>#REF!</v>
      </c>
      <c r="BL101" s="43" t="e">
        <f t="shared" si="22"/>
        <v>#REF!</v>
      </c>
      <c r="BM101" s="12">
        <f t="shared" si="23"/>
        <v>0</v>
      </c>
      <c r="BN101" s="41" t="str">
        <f t="shared" si="24"/>
        <v>0</v>
      </c>
      <c r="BO101" s="11" t="e">
        <f t="shared" si="25"/>
        <v>#VALUE!</v>
      </c>
      <c r="BP101" s="41" t="str">
        <f t="shared" si="26"/>
        <v>0</v>
      </c>
      <c r="BQ101" s="44" t="str">
        <f t="shared" si="27"/>
        <v>0</v>
      </c>
      <c r="BR101" s="11">
        <f t="shared" si="28"/>
        <v>2</v>
      </c>
      <c r="BS101" s="11">
        <f t="shared" si="29"/>
        <v>1</v>
      </c>
      <c r="BT101" s="11">
        <f t="shared" si="17"/>
        <v>2</v>
      </c>
      <c r="BU101" s="43">
        <f t="shared" si="30"/>
        <v>2</v>
      </c>
      <c r="BV101" s="43" t="e">
        <f t="shared" si="31"/>
        <v>#REF!</v>
      </c>
      <c r="BW101" s="39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</row>
    <row r="102" spans="1:102" ht="60" customHeight="1" x14ac:dyDescent="0.8">
      <c r="A102" s="50">
        <v>98</v>
      </c>
      <c r="B102" s="50">
        <v>98</v>
      </c>
      <c r="C102" s="52" t="s">
        <v>280</v>
      </c>
      <c r="D102" s="50" t="s">
        <v>1005</v>
      </c>
      <c r="E102" s="50" t="s">
        <v>281</v>
      </c>
      <c r="F102" s="50"/>
      <c r="G102" s="51" t="s">
        <v>282</v>
      </c>
      <c r="H102" s="51"/>
      <c r="I102" s="51"/>
      <c r="J102" s="50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40"/>
      <c r="BF102" s="11">
        <f t="shared" si="18"/>
        <v>1</v>
      </c>
      <c r="BG102" s="41" t="str">
        <f t="shared" si="19"/>
        <v/>
      </c>
      <c r="BH102" s="42" t="e">
        <f>IF(BG102="បរទេស","បរទេស",IF(AND(#REF!=1,LEN(BG102)=8),"0"&amp;BG102,IF(LEN(BG102)&gt;9,2,LEFT(BG102,9))))</f>
        <v>#REF!</v>
      </c>
      <c r="BI102" s="11" t="e">
        <f t="shared" si="20"/>
        <v>#REF!</v>
      </c>
      <c r="BJ102" s="11" t="e">
        <f t="shared" si="21"/>
        <v>#REF!</v>
      </c>
      <c r="BK102" s="11" t="e">
        <f t="shared" si="16"/>
        <v>#REF!</v>
      </c>
      <c r="BL102" s="43" t="e">
        <f t="shared" si="22"/>
        <v>#REF!</v>
      </c>
      <c r="BM102" s="12">
        <f t="shared" si="23"/>
        <v>0</v>
      </c>
      <c r="BN102" s="41" t="str">
        <f t="shared" si="24"/>
        <v>0</v>
      </c>
      <c r="BO102" s="11" t="e">
        <f t="shared" si="25"/>
        <v>#VALUE!</v>
      </c>
      <c r="BP102" s="41" t="str">
        <f t="shared" si="26"/>
        <v>0</v>
      </c>
      <c r="BQ102" s="44" t="str">
        <f t="shared" si="27"/>
        <v>0</v>
      </c>
      <c r="BR102" s="11">
        <f t="shared" si="28"/>
        <v>2</v>
      </c>
      <c r="BS102" s="11">
        <f t="shared" si="29"/>
        <v>1</v>
      </c>
      <c r="BT102" s="11">
        <f t="shared" si="17"/>
        <v>2</v>
      </c>
      <c r="BU102" s="43">
        <f t="shared" si="30"/>
        <v>2</v>
      </c>
      <c r="BV102" s="43" t="e">
        <f t="shared" si="31"/>
        <v>#REF!</v>
      </c>
      <c r="BW102" s="39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</row>
    <row r="103" spans="1:102" ht="60" customHeight="1" x14ac:dyDescent="0.8">
      <c r="A103" s="50">
        <v>99</v>
      </c>
      <c r="B103" s="50">
        <v>99</v>
      </c>
      <c r="C103" s="52" t="s">
        <v>283</v>
      </c>
      <c r="D103" s="50" t="s">
        <v>1005</v>
      </c>
      <c r="E103" s="50" t="s">
        <v>284</v>
      </c>
      <c r="F103" s="50"/>
      <c r="G103" s="51" t="s">
        <v>285</v>
      </c>
      <c r="H103" s="51"/>
      <c r="I103" s="51"/>
      <c r="J103" s="50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40"/>
      <c r="BF103" s="11">
        <f t="shared" si="18"/>
        <v>1</v>
      </c>
      <c r="BG103" s="41" t="str">
        <f t="shared" si="19"/>
        <v/>
      </c>
      <c r="BH103" s="42" t="e">
        <f>IF(BG103="បរទេស","បរទេស",IF(AND(#REF!=1,LEN(BG103)=8),"0"&amp;BG103,IF(LEN(BG103)&gt;9,2,LEFT(BG103,9))))</f>
        <v>#REF!</v>
      </c>
      <c r="BI103" s="11" t="e">
        <f t="shared" si="20"/>
        <v>#REF!</v>
      </c>
      <c r="BJ103" s="11" t="e">
        <f t="shared" si="21"/>
        <v>#REF!</v>
      </c>
      <c r="BK103" s="11" t="e">
        <f t="shared" si="16"/>
        <v>#REF!</v>
      </c>
      <c r="BL103" s="43" t="e">
        <f t="shared" si="22"/>
        <v>#REF!</v>
      </c>
      <c r="BM103" s="12">
        <f t="shared" si="23"/>
        <v>0</v>
      </c>
      <c r="BN103" s="41" t="str">
        <f t="shared" si="24"/>
        <v>0</v>
      </c>
      <c r="BO103" s="11" t="e">
        <f t="shared" si="25"/>
        <v>#VALUE!</v>
      </c>
      <c r="BP103" s="41" t="str">
        <f t="shared" si="26"/>
        <v>0</v>
      </c>
      <c r="BQ103" s="44" t="str">
        <f t="shared" si="27"/>
        <v>0</v>
      </c>
      <c r="BR103" s="11">
        <f t="shared" si="28"/>
        <v>2</v>
      </c>
      <c r="BS103" s="11">
        <f t="shared" si="29"/>
        <v>1</v>
      </c>
      <c r="BT103" s="11">
        <f t="shared" si="17"/>
        <v>2</v>
      </c>
      <c r="BU103" s="43">
        <f t="shared" si="30"/>
        <v>2</v>
      </c>
      <c r="BV103" s="43" t="e">
        <f t="shared" si="31"/>
        <v>#REF!</v>
      </c>
      <c r="BW103" s="39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</row>
    <row r="104" spans="1:102" ht="60" customHeight="1" x14ac:dyDescent="0.8">
      <c r="A104" s="50">
        <v>100</v>
      </c>
      <c r="B104" s="50">
        <v>100</v>
      </c>
      <c r="C104" s="52" t="s">
        <v>286</v>
      </c>
      <c r="D104" s="50" t="s">
        <v>1005</v>
      </c>
      <c r="E104" s="50" t="s">
        <v>287</v>
      </c>
      <c r="F104" s="50"/>
      <c r="G104" s="51" t="s">
        <v>288</v>
      </c>
      <c r="H104" s="51"/>
      <c r="I104" s="51"/>
      <c r="J104" s="50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40"/>
      <c r="BF104" s="11">
        <f t="shared" si="18"/>
        <v>1</v>
      </c>
      <c r="BG104" s="41" t="str">
        <f t="shared" si="19"/>
        <v/>
      </c>
      <c r="BH104" s="42" t="e">
        <f>IF(BG104="បរទេស","បរទេស",IF(AND(#REF!=1,LEN(BG104)=8),"0"&amp;BG104,IF(LEN(BG104)&gt;9,2,LEFT(BG104,9))))</f>
        <v>#REF!</v>
      </c>
      <c r="BI104" s="11" t="e">
        <f t="shared" si="20"/>
        <v>#REF!</v>
      </c>
      <c r="BJ104" s="11" t="e">
        <f t="shared" si="21"/>
        <v>#REF!</v>
      </c>
      <c r="BK104" s="11" t="e">
        <f t="shared" si="16"/>
        <v>#REF!</v>
      </c>
      <c r="BL104" s="43" t="e">
        <f t="shared" si="22"/>
        <v>#REF!</v>
      </c>
      <c r="BM104" s="12">
        <f t="shared" si="23"/>
        <v>0</v>
      </c>
      <c r="BN104" s="41" t="str">
        <f t="shared" si="24"/>
        <v>0</v>
      </c>
      <c r="BO104" s="11" t="e">
        <f t="shared" si="25"/>
        <v>#VALUE!</v>
      </c>
      <c r="BP104" s="41" t="str">
        <f t="shared" si="26"/>
        <v>0</v>
      </c>
      <c r="BQ104" s="44" t="str">
        <f t="shared" si="27"/>
        <v>0</v>
      </c>
      <c r="BR104" s="11">
        <f t="shared" si="28"/>
        <v>2</v>
      </c>
      <c r="BS104" s="11">
        <f t="shared" si="29"/>
        <v>1</v>
      </c>
      <c r="BT104" s="11">
        <f t="shared" si="17"/>
        <v>2</v>
      </c>
      <c r="BU104" s="43">
        <f t="shared" si="30"/>
        <v>2</v>
      </c>
      <c r="BV104" s="43" t="e">
        <f t="shared" si="31"/>
        <v>#REF!</v>
      </c>
      <c r="BW104" s="39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</row>
    <row r="105" spans="1:102" ht="60" customHeight="1" x14ac:dyDescent="0.8">
      <c r="A105" s="50">
        <v>101</v>
      </c>
      <c r="B105" s="50">
        <v>101</v>
      </c>
      <c r="C105" s="52" t="s">
        <v>289</v>
      </c>
      <c r="D105" s="50" t="s">
        <v>1005</v>
      </c>
      <c r="E105" s="50" t="s">
        <v>290</v>
      </c>
      <c r="F105" s="50"/>
      <c r="G105" s="51" t="s">
        <v>291</v>
      </c>
      <c r="H105" s="51"/>
      <c r="I105" s="51"/>
      <c r="J105" s="50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40"/>
      <c r="BF105" s="11">
        <f t="shared" si="18"/>
        <v>1</v>
      </c>
      <c r="BG105" s="41" t="str">
        <f t="shared" si="19"/>
        <v/>
      </c>
      <c r="BH105" s="42" t="e">
        <f>IF(BG105="បរទេស","បរទេស",IF(AND(#REF!=1,LEN(BG105)=8),"0"&amp;BG105,IF(LEN(BG105)&gt;9,2,LEFT(BG105,9))))</f>
        <v>#REF!</v>
      </c>
      <c r="BI105" s="11" t="e">
        <f t="shared" si="20"/>
        <v>#REF!</v>
      </c>
      <c r="BJ105" s="11" t="e">
        <f t="shared" si="21"/>
        <v>#REF!</v>
      </c>
      <c r="BK105" s="11" t="e">
        <f t="shared" si="16"/>
        <v>#REF!</v>
      </c>
      <c r="BL105" s="43" t="e">
        <f t="shared" si="22"/>
        <v>#REF!</v>
      </c>
      <c r="BM105" s="12">
        <f t="shared" si="23"/>
        <v>0</v>
      </c>
      <c r="BN105" s="41" t="str">
        <f t="shared" si="24"/>
        <v>0</v>
      </c>
      <c r="BO105" s="11" t="e">
        <f t="shared" si="25"/>
        <v>#VALUE!</v>
      </c>
      <c r="BP105" s="41" t="str">
        <f t="shared" si="26"/>
        <v>0</v>
      </c>
      <c r="BQ105" s="44" t="str">
        <f t="shared" si="27"/>
        <v>0</v>
      </c>
      <c r="BR105" s="11">
        <f t="shared" si="28"/>
        <v>2</v>
      </c>
      <c r="BS105" s="11">
        <f t="shared" si="29"/>
        <v>1</v>
      </c>
      <c r="BT105" s="11">
        <f t="shared" si="17"/>
        <v>2</v>
      </c>
      <c r="BU105" s="43">
        <f t="shared" si="30"/>
        <v>2</v>
      </c>
      <c r="BV105" s="43" t="e">
        <f t="shared" si="31"/>
        <v>#REF!</v>
      </c>
      <c r="BW105" s="39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</row>
    <row r="106" spans="1:102" ht="60" customHeight="1" x14ac:dyDescent="0.8">
      <c r="A106" s="50">
        <v>102</v>
      </c>
      <c r="B106" s="50">
        <v>102</v>
      </c>
      <c r="C106" s="52" t="s">
        <v>292</v>
      </c>
      <c r="D106" s="50" t="s">
        <v>1005</v>
      </c>
      <c r="E106" s="50" t="s">
        <v>293</v>
      </c>
      <c r="F106" s="50"/>
      <c r="G106" s="51" t="s">
        <v>294</v>
      </c>
      <c r="H106" s="51"/>
      <c r="I106" s="51"/>
      <c r="J106" s="50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40"/>
      <c r="BF106" s="11">
        <f t="shared" si="18"/>
        <v>1</v>
      </c>
      <c r="BG106" s="41" t="str">
        <f t="shared" si="19"/>
        <v/>
      </c>
      <c r="BH106" s="42" t="e">
        <f>IF(BG106="បរទេស","បរទេស",IF(AND(#REF!=1,LEN(BG106)=8),"0"&amp;BG106,IF(LEN(BG106)&gt;9,2,LEFT(BG106,9))))</f>
        <v>#REF!</v>
      </c>
      <c r="BI106" s="11" t="e">
        <f t="shared" si="20"/>
        <v>#REF!</v>
      </c>
      <c r="BJ106" s="11" t="e">
        <f t="shared" si="21"/>
        <v>#REF!</v>
      </c>
      <c r="BK106" s="11" t="e">
        <f t="shared" si="16"/>
        <v>#REF!</v>
      </c>
      <c r="BL106" s="43" t="e">
        <f t="shared" si="22"/>
        <v>#REF!</v>
      </c>
      <c r="BM106" s="12">
        <f t="shared" si="23"/>
        <v>0</v>
      </c>
      <c r="BN106" s="41" t="str">
        <f t="shared" si="24"/>
        <v>0</v>
      </c>
      <c r="BO106" s="11" t="e">
        <f t="shared" si="25"/>
        <v>#VALUE!</v>
      </c>
      <c r="BP106" s="41" t="str">
        <f t="shared" si="26"/>
        <v>0</v>
      </c>
      <c r="BQ106" s="44" t="str">
        <f t="shared" si="27"/>
        <v>0</v>
      </c>
      <c r="BR106" s="11">
        <f t="shared" si="28"/>
        <v>2</v>
      </c>
      <c r="BS106" s="11">
        <f t="shared" si="29"/>
        <v>1</v>
      </c>
      <c r="BT106" s="11">
        <f t="shared" si="17"/>
        <v>2</v>
      </c>
      <c r="BU106" s="43">
        <f t="shared" si="30"/>
        <v>2</v>
      </c>
      <c r="BV106" s="43" t="e">
        <f t="shared" si="31"/>
        <v>#REF!</v>
      </c>
      <c r="BW106" s="39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</row>
    <row r="107" spans="1:102" ht="60" customHeight="1" x14ac:dyDescent="0.8">
      <c r="A107" s="50">
        <v>103</v>
      </c>
      <c r="B107" s="50">
        <v>103</v>
      </c>
      <c r="C107" s="52" t="s">
        <v>295</v>
      </c>
      <c r="D107" s="50" t="s">
        <v>1005</v>
      </c>
      <c r="E107" s="50" t="s">
        <v>296</v>
      </c>
      <c r="F107" s="50"/>
      <c r="G107" s="51" t="s">
        <v>297</v>
      </c>
      <c r="H107" s="51"/>
      <c r="I107" s="51"/>
      <c r="J107" s="50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40"/>
      <c r="BF107" s="11">
        <f t="shared" si="18"/>
        <v>1</v>
      </c>
      <c r="BG107" s="41" t="str">
        <f t="shared" si="19"/>
        <v/>
      </c>
      <c r="BH107" s="42" t="e">
        <f>IF(BG107="បរទេស","បរទេស",IF(AND(#REF!=1,LEN(BG107)=8),"0"&amp;BG107,IF(LEN(BG107)&gt;9,2,LEFT(BG107,9))))</f>
        <v>#REF!</v>
      </c>
      <c r="BI107" s="11" t="e">
        <f t="shared" si="20"/>
        <v>#REF!</v>
      </c>
      <c r="BJ107" s="11" t="e">
        <f t="shared" si="21"/>
        <v>#REF!</v>
      </c>
      <c r="BK107" s="11" t="e">
        <f t="shared" si="16"/>
        <v>#REF!</v>
      </c>
      <c r="BL107" s="43" t="e">
        <f t="shared" si="22"/>
        <v>#REF!</v>
      </c>
      <c r="BM107" s="12">
        <f t="shared" si="23"/>
        <v>0</v>
      </c>
      <c r="BN107" s="41" t="str">
        <f t="shared" si="24"/>
        <v>0</v>
      </c>
      <c r="BO107" s="11" t="e">
        <f t="shared" si="25"/>
        <v>#VALUE!</v>
      </c>
      <c r="BP107" s="41" t="str">
        <f t="shared" si="26"/>
        <v>0</v>
      </c>
      <c r="BQ107" s="44" t="str">
        <f t="shared" si="27"/>
        <v>0</v>
      </c>
      <c r="BR107" s="11">
        <f t="shared" si="28"/>
        <v>2</v>
      </c>
      <c r="BS107" s="11">
        <f t="shared" si="29"/>
        <v>1</v>
      </c>
      <c r="BT107" s="11">
        <f t="shared" si="17"/>
        <v>2</v>
      </c>
      <c r="BU107" s="43">
        <f t="shared" si="30"/>
        <v>2</v>
      </c>
      <c r="BV107" s="43" t="e">
        <f t="shared" si="31"/>
        <v>#REF!</v>
      </c>
      <c r="BW107" s="39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</row>
    <row r="108" spans="1:102" ht="60" customHeight="1" x14ac:dyDescent="0.8">
      <c r="A108" s="50">
        <v>104</v>
      </c>
      <c r="B108" s="50">
        <v>104</v>
      </c>
      <c r="C108" s="52" t="s">
        <v>298</v>
      </c>
      <c r="D108" s="50" t="s">
        <v>1005</v>
      </c>
      <c r="E108" s="50" t="s">
        <v>299</v>
      </c>
      <c r="F108" s="50"/>
      <c r="G108" s="51" t="s">
        <v>300</v>
      </c>
      <c r="H108" s="51"/>
      <c r="I108" s="51"/>
      <c r="J108" s="50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40"/>
      <c r="BF108" s="11">
        <f t="shared" si="18"/>
        <v>1</v>
      </c>
      <c r="BG108" s="41" t="str">
        <f t="shared" si="19"/>
        <v/>
      </c>
      <c r="BH108" s="42" t="e">
        <f>IF(BG108="បរទេស","បរទេស",IF(AND(#REF!=1,LEN(BG108)=8),"0"&amp;BG108,IF(LEN(BG108)&gt;9,2,LEFT(BG108,9))))</f>
        <v>#REF!</v>
      </c>
      <c r="BI108" s="11" t="e">
        <f t="shared" si="20"/>
        <v>#REF!</v>
      </c>
      <c r="BJ108" s="11" t="e">
        <f t="shared" si="21"/>
        <v>#REF!</v>
      </c>
      <c r="BK108" s="11" t="e">
        <f t="shared" si="16"/>
        <v>#REF!</v>
      </c>
      <c r="BL108" s="43" t="e">
        <f t="shared" si="22"/>
        <v>#REF!</v>
      </c>
      <c r="BM108" s="12">
        <f t="shared" si="23"/>
        <v>0</v>
      </c>
      <c r="BN108" s="41" t="str">
        <f t="shared" si="24"/>
        <v>0</v>
      </c>
      <c r="BO108" s="11" t="e">
        <f t="shared" si="25"/>
        <v>#VALUE!</v>
      </c>
      <c r="BP108" s="41" t="str">
        <f t="shared" si="26"/>
        <v>0</v>
      </c>
      <c r="BQ108" s="44" t="str">
        <f t="shared" si="27"/>
        <v>0</v>
      </c>
      <c r="BR108" s="11">
        <f t="shared" si="28"/>
        <v>2</v>
      </c>
      <c r="BS108" s="11">
        <f t="shared" si="29"/>
        <v>1</v>
      </c>
      <c r="BT108" s="11">
        <f t="shared" si="17"/>
        <v>2</v>
      </c>
      <c r="BU108" s="43">
        <f t="shared" si="30"/>
        <v>2</v>
      </c>
      <c r="BV108" s="43" t="e">
        <f t="shared" si="31"/>
        <v>#REF!</v>
      </c>
      <c r="BW108" s="39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</row>
    <row r="109" spans="1:102" ht="60" customHeight="1" x14ac:dyDescent="0.8">
      <c r="A109" s="50">
        <v>105</v>
      </c>
      <c r="B109" s="50">
        <v>105</v>
      </c>
      <c r="C109" s="52" t="s">
        <v>301</v>
      </c>
      <c r="D109" s="50" t="s">
        <v>1005</v>
      </c>
      <c r="E109" s="50" t="s">
        <v>236</v>
      </c>
      <c r="F109" s="50"/>
      <c r="G109" s="51" t="s">
        <v>302</v>
      </c>
      <c r="H109" s="51"/>
      <c r="I109" s="51"/>
      <c r="J109" s="50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40"/>
      <c r="BF109" s="11">
        <f t="shared" si="18"/>
        <v>1</v>
      </c>
      <c r="BG109" s="41" t="str">
        <f t="shared" si="19"/>
        <v/>
      </c>
      <c r="BH109" s="42" t="e">
        <f>IF(BG109="បរទេស","បរទេស",IF(AND(#REF!=1,LEN(BG109)=8),"0"&amp;BG109,IF(LEN(BG109)&gt;9,2,LEFT(BG109,9))))</f>
        <v>#REF!</v>
      </c>
      <c r="BI109" s="11" t="e">
        <f t="shared" si="20"/>
        <v>#REF!</v>
      </c>
      <c r="BJ109" s="11" t="e">
        <f t="shared" si="21"/>
        <v>#REF!</v>
      </c>
      <c r="BK109" s="11" t="e">
        <f t="shared" si="16"/>
        <v>#REF!</v>
      </c>
      <c r="BL109" s="43" t="e">
        <f t="shared" si="22"/>
        <v>#REF!</v>
      </c>
      <c r="BM109" s="12">
        <f t="shared" si="23"/>
        <v>0</v>
      </c>
      <c r="BN109" s="41" t="str">
        <f t="shared" si="24"/>
        <v>0</v>
      </c>
      <c r="BO109" s="11" t="e">
        <f t="shared" si="25"/>
        <v>#VALUE!</v>
      </c>
      <c r="BP109" s="41" t="str">
        <f t="shared" si="26"/>
        <v>0</v>
      </c>
      <c r="BQ109" s="44" t="str">
        <f t="shared" si="27"/>
        <v>0</v>
      </c>
      <c r="BR109" s="11">
        <f t="shared" si="28"/>
        <v>2</v>
      </c>
      <c r="BS109" s="11">
        <f t="shared" si="29"/>
        <v>1</v>
      </c>
      <c r="BT109" s="11">
        <f t="shared" si="17"/>
        <v>2</v>
      </c>
      <c r="BU109" s="43">
        <f t="shared" si="30"/>
        <v>2</v>
      </c>
      <c r="BV109" s="43" t="e">
        <f t="shared" si="31"/>
        <v>#REF!</v>
      </c>
      <c r="BW109" s="39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</row>
    <row r="110" spans="1:102" ht="60" customHeight="1" x14ac:dyDescent="0.8">
      <c r="A110" s="50">
        <v>106</v>
      </c>
      <c r="B110" s="50">
        <v>106</v>
      </c>
      <c r="C110" s="52" t="s">
        <v>303</v>
      </c>
      <c r="D110" s="50" t="s">
        <v>1005</v>
      </c>
      <c r="E110" s="50" t="s">
        <v>304</v>
      </c>
      <c r="F110" s="50"/>
      <c r="G110" s="51" t="s">
        <v>305</v>
      </c>
      <c r="H110" s="51"/>
      <c r="I110" s="51"/>
      <c r="J110" s="50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40"/>
      <c r="BF110" s="11">
        <f t="shared" si="18"/>
        <v>1</v>
      </c>
      <c r="BG110" s="41" t="str">
        <f t="shared" si="19"/>
        <v/>
      </c>
      <c r="BH110" s="42" t="e">
        <f>IF(BG110="បរទេស","បរទេស",IF(AND(#REF!=1,LEN(BG110)=8),"0"&amp;BG110,IF(LEN(BG110)&gt;9,2,LEFT(BG110,9))))</f>
        <v>#REF!</v>
      </c>
      <c r="BI110" s="11" t="e">
        <f t="shared" si="20"/>
        <v>#REF!</v>
      </c>
      <c r="BJ110" s="11" t="e">
        <f t="shared" si="21"/>
        <v>#REF!</v>
      </c>
      <c r="BK110" s="11" t="e">
        <f t="shared" si="16"/>
        <v>#REF!</v>
      </c>
      <c r="BL110" s="43" t="e">
        <f t="shared" si="22"/>
        <v>#REF!</v>
      </c>
      <c r="BM110" s="12">
        <f t="shared" si="23"/>
        <v>0</v>
      </c>
      <c r="BN110" s="41" t="str">
        <f t="shared" si="24"/>
        <v>0</v>
      </c>
      <c r="BO110" s="11" t="e">
        <f t="shared" si="25"/>
        <v>#VALUE!</v>
      </c>
      <c r="BP110" s="41" t="str">
        <f t="shared" si="26"/>
        <v>0</v>
      </c>
      <c r="BQ110" s="44" t="str">
        <f t="shared" si="27"/>
        <v>0</v>
      </c>
      <c r="BR110" s="11">
        <f t="shared" si="28"/>
        <v>2</v>
      </c>
      <c r="BS110" s="11">
        <f t="shared" si="29"/>
        <v>1</v>
      </c>
      <c r="BT110" s="11">
        <f t="shared" si="17"/>
        <v>2</v>
      </c>
      <c r="BU110" s="43">
        <f t="shared" si="30"/>
        <v>2</v>
      </c>
      <c r="BV110" s="43" t="e">
        <f t="shared" si="31"/>
        <v>#REF!</v>
      </c>
      <c r="BW110" s="39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</row>
    <row r="111" spans="1:102" ht="60" customHeight="1" x14ac:dyDescent="0.8">
      <c r="A111" s="50">
        <v>107</v>
      </c>
      <c r="B111" s="50">
        <v>107</v>
      </c>
      <c r="C111" s="52" t="s">
        <v>306</v>
      </c>
      <c r="D111" s="50" t="s">
        <v>1005</v>
      </c>
      <c r="E111" s="50" t="s">
        <v>307</v>
      </c>
      <c r="F111" s="50"/>
      <c r="G111" s="51" t="s">
        <v>308</v>
      </c>
      <c r="H111" s="51"/>
      <c r="I111" s="51"/>
      <c r="J111" s="50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40"/>
      <c r="BF111" s="11">
        <f t="shared" si="18"/>
        <v>1</v>
      </c>
      <c r="BG111" s="41" t="str">
        <f t="shared" si="19"/>
        <v/>
      </c>
      <c r="BH111" s="42" t="e">
        <f>IF(BG111="បរទេស","បរទេស",IF(AND(#REF!=1,LEN(BG111)=8),"0"&amp;BG111,IF(LEN(BG111)&gt;9,2,LEFT(BG111,9))))</f>
        <v>#REF!</v>
      </c>
      <c r="BI111" s="11" t="e">
        <f t="shared" si="20"/>
        <v>#REF!</v>
      </c>
      <c r="BJ111" s="11" t="e">
        <f t="shared" si="21"/>
        <v>#REF!</v>
      </c>
      <c r="BK111" s="11" t="e">
        <f t="shared" si="16"/>
        <v>#REF!</v>
      </c>
      <c r="BL111" s="43" t="e">
        <f t="shared" si="22"/>
        <v>#REF!</v>
      </c>
      <c r="BM111" s="12">
        <f t="shared" si="23"/>
        <v>0</v>
      </c>
      <c r="BN111" s="41" t="str">
        <f t="shared" si="24"/>
        <v>0</v>
      </c>
      <c r="BO111" s="11" t="e">
        <f t="shared" si="25"/>
        <v>#VALUE!</v>
      </c>
      <c r="BP111" s="41" t="str">
        <f t="shared" si="26"/>
        <v>0</v>
      </c>
      <c r="BQ111" s="44" t="str">
        <f t="shared" si="27"/>
        <v>0</v>
      </c>
      <c r="BR111" s="11">
        <f t="shared" si="28"/>
        <v>2</v>
      </c>
      <c r="BS111" s="11">
        <f t="shared" si="29"/>
        <v>1</v>
      </c>
      <c r="BT111" s="11">
        <f t="shared" si="17"/>
        <v>2</v>
      </c>
      <c r="BU111" s="43">
        <f t="shared" si="30"/>
        <v>2</v>
      </c>
      <c r="BV111" s="43" t="e">
        <f t="shared" si="31"/>
        <v>#REF!</v>
      </c>
      <c r="BW111" s="39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</row>
    <row r="112" spans="1:102" ht="60" customHeight="1" x14ac:dyDescent="0.8">
      <c r="A112" s="50">
        <v>108</v>
      </c>
      <c r="B112" s="50">
        <v>108</v>
      </c>
      <c r="C112" s="52" t="s">
        <v>309</v>
      </c>
      <c r="D112" s="50" t="s">
        <v>1007</v>
      </c>
      <c r="E112" s="50" t="s">
        <v>310</v>
      </c>
      <c r="F112" s="50"/>
      <c r="G112" s="51" t="s">
        <v>311</v>
      </c>
      <c r="H112" s="51"/>
      <c r="I112" s="51"/>
      <c r="J112" s="50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40"/>
      <c r="BF112" s="11">
        <f t="shared" si="18"/>
        <v>1</v>
      </c>
      <c r="BG112" s="41" t="str">
        <f t="shared" si="19"/>
        <v/>
      </c>
      <c r="BH112" s="42" t="e">
        <f>IF(BG112="បរទេស","បរទេស",IF(AND(#REF!=1,LEN(BG112)=8),"0"&amp;BG112,IF(LEN(BG112)&gt;9,2,LEFT(BG112,9))))</f>
        <v>#REF!</v>
      </c>
      <c r="BI112" s="11" t="e">
        <f t="shared" si="20"/>
        <v>#REF!</v>
      </c>
      <c r="BJ112" s="11" t="e">
        <f t="shared" si="21"/>
        <v>#REF!</v>
      </c>
      <c r="BK112" s="11" t="e">
        <f t="shared" si="16"/>
        <v>#REF!</v>
      </c>
      <c r="BL112" s="43" t="e">
        <f t="shared" si="22"/>
        <v>#REF!</v>
      </c>
      <c r="BM112" s="12">
        <f t="shared" si="23"/>
        <v>0</v>
      </c>
      <c r="BN112" s="41" t="str">
        <f t="shared" si="24"/>
        <v>0</v>
      </c>
      <c r="BO112" s="11" t="e">
        <f t="shared" si="25"/>
        <v>#VALUE!</v>
      </c>
      <c r="BP112" s="41" t="str">
        <f t="shared" si="26"/>
        <v>0</v>
      </c>
      <c r="BQ112" s="44" t="str">
        <f t="shared" si="27"/>
        <v>0</v>
      </c>
      <c r="BR112" s="11">
        <f t="shared" si="28"/>
        <v>2</v>
      </c>
      <c r="BS112" s="11">
        <f t="shared" si="29"/>
        <v>1</v>
      </c>
      <c r="BT112" s="11">
        <f t="shared" si="17"/>
        <v>2</v>
      </c>
      <c r="BU112" s="43">
        <f t="shared" si="30"/>
        <v>2</v>
      </c>
      <c r="BV112" s="43" t="e">
        <f t="shared" si="31"/>
        <v>#REF!</v>
      </c>
      <c r="BW112" s="39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</row>
    <row r="113" spans="1:102" ht="60" customHeight="1" x14ac:dyDescent="0.8">
      <c r="A113" s="50">
        <v>109</v>
      </c>
      <c r="B113" s="50">
        <v>109</v>
      </c>
      <c r="C113" s="52" t="s">
        <v>312</v>
      </c>
      <c r="D113" s="50" t="s">
        <v>1005</v>
      </c>
      <c r="E113" s="50" t="s">
        <v>313</v>
      </c>
      <c r="F113" s="50"/>
      <c r="G113" s="51" t="s">
        <v>314</v>
      </c>
      <c r="H113" s="51"/>
      <c r="I113" s="51"/>
      <c r="J113" s="50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40"/>
      <c r="BF113" s="11">
        <f t="shared" si="18"/>
        <v>1</v>
      </c>
      <c r="BG113" s="41" t="str">
        <f t="shared" si="19"/>
        <v/>
      </c>
      <c r="BH113" s="42" t="e">
        <f>IF(BG113="បរទេស","បរទេស",IF(AND(#REF!=1,LEN(BG113)=8),"0"&amp;BG113,IF(LEN(BG113)&gt;9,2,LEFT(BG113,9))))</f>
        <v>#REF!</v>
      </c>
      <c r="BI113" s="11" t="e">
        <f t="shared" si="20"/>
        <v>#REF!</v>
      </c>
      <c r="BJ113" s="11" t="e">
        <f t="shared" si="21"/>
        <v>#REF!</v>
      </c>
      <c r="BK113" s="11" t="e">
        <f t="shared" si="16"/>
        <v>#REF!</v>
      </c>
      <c r="BL113" s="43" t="e">
        <f t="shared" si="22"/>
        <v>#REF!</v>
      </c>
      <c r="BM113" s="12">
        <f t="shared" si="23"/>
        <v>0</v>
      </c>
      <c r="BN113" s="41" t="str">
        <f t="shared" si="24"/>
        <v>0</v>
      </c>
      <c r="BO113" s="11" t="e">
        <f t="shared" si="25"/>
        <v>#VALUE!</v>
      </c>
      <c r="BP113" s="41" t="str">
        <f t="shared" si="26"/>
        <v>0</v>
      </c>
      <c r="BQ113" s="44" t="str">
        <f t="shared" si="27"/>
        <v>0</v>
      </c>
      <c r="BR113" s="11">
        <f t="shared" si="28"/>
        <v>2</v>
      </c>
      <c r="BS113" s="11">
        <f t="shared" si="29"/>
        <v>1</v>
      </c>
      <c r="BT113" s="11">
        <f t="shared" si="17"/>
        <v>2</v>
      </c>
      <c r="BU113" s="43">
        <f t="shared" si="30"/>
        <v>2</v>
      </c>
      <c r="BV113" s="43" t="e">
        <f t="shared" si="31"/>
        <v>#REF!</v>
      </c>
      <c r="BW113" s="39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</row>
    <row r="114" spans="1:102" ht="60" customHeight="1" x14ac:dyDescent="0.8">
      <c r="A114" s="50">
        <v>110</v>
      </c>
      <c r="B114" s="50">
        <v>110</v>
      </c>
      <c r="C114" s="52" t="s">
        <v>315</v>
      </c>
      <c r="D114" s="50" t="s">
        <v>1007</v>
      </c>
      <c r="E114" s="50" t="s">
        <v>316</v>
      </c>
      <c r="F114" s="50"/>
      <c r="G114" s="51" t="s">
        <v>317</v>
      </c>
      <c r="H114" s="51"/>
      <c r="I114" s="51"/>
      <c r="J114" s="50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40"/>
      <c r="BF114" s="11">
        <f t="shared" si="18"/>
        <v>1</v>
      </c>
      <c r="BG114" s="41" t="str">
        <f t="shared" si="19"/>
        <v/>
      </c>
      <c r="BH114" s="42" t="e">
        <f>IF(BG114="បរទេស","បរទេស",IF(AND(#REF!=1,LEN(BG114)=8),"0"&amp;BG114,IF(LEN(BG114)&gt;9,2,LEFT(BG114,9))))</f>
        <v>#REF!</v>
      </c>
      <c r="BI114" s="11" t="e">
        <f t="shared" si="20"/>
        <v>#REF!</v>
      </c>
      <c r="BJ114" s="11" t="e">
        <f t="shared" si="21"/>
        <v>#REF!</v>
      </c>
      <c r="BK114" s="11" t="e">
        <f t="shared" si="16"/>
        <v>#REF!</v>
      </c>
      <c r="BL114" s="43" t="e">
        <f t="shared" si="22"/>
        <v>#REF!</v>
      </c>
      <c r="BM114" s="12">
        <f t="shared" si="23"/>
        <v>0</v>
      </c>
      <c r="BN114" s="41" t="str">
        <f t="shared" si="24"/>
        <v>0</v>
      </c>
      <c r="BO114" s="11" t="e">
        <f t="shared" si="25"/>
        <v>#VALUE!</v>
      </c>
      <c r="BP114" s="41" t="str">
        <f t="shared" si="26"/>
        <v>0</v>
      </c>
      <c r="BQ114" s="44" t="str">
        <f t="shared" si="27"/>
        <v>0</v>
      </c>
      <c r="BR114" s="11">
        <f t="shared" si="28"/>
        <v>2</v>
      </c>
      <c r="BS114" s="11">
        <f t="shared" si="29"/>
        <v>1</v>
      </c>
      <c r="BT114" s="11">
        <f t="shared" si="17"/>
        <v>2</v>
      </c>
      <c r="BU114" s="43">
        <f t="shared" si="30"/>
        <v>2</v>
      </c>
      <c r="BV114" s="43" t="e">
        <f t="shared" si="31"/>
        <v>#REF!</v>
      </c>
      <c r="BW114" s="39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</row>
    <row r="115" spans="1:102" ht="60" customHeight="1" x14ac:dyDescent="0.8">
      <c r="A115" s="50">
        <v>111</v>
      </c>
      <c r="B115" s="50">
        <v>111</v>
      </c>
      <c r="C115" s="52" t="s">
        <v>318</v>
      </c>
      <c r="D115" s="50" t="s">
        <v>1007</v>
      </c>
      <c r="E115" s="50" t="s">
        <v>319</v>
      </c>
      <c r="F115" s="50"/>
      <c r="G115" s="51" t="s">
        <v>320</v>
      </c>
      <c r="H115" s="51"/>
      <c r="I115" s="51"/>
      <c r="J115" s="50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40"/>
      <c r="BF115" s="11">
        <f t="shared" si="18"/>
        <v>1</v>
      </c>
      <c r="BG115" s="41" t="str">
        <f t="shared" si="19"/>
        <v/>
      </c>
      <c r="BH115" s="42" t="e">
        <f>IF(BG115="បរទេស","បរទេស",IF(AND(#REF!=1,LEN(BG115)=8),"0"&amp;BG115,IF(LEN(BG115)&gt;9,2,LEFT(BG115,9))))</f>
        <v>#REF!</v>
      </c>
      <c r="BI115" s="11" t="e">
        <f t="shared" si="20"/>
        <v>#REF!</v>
      </c>
      <c r="BJ115" s="11" t="e">
        <f t="shared" si="21"/>
        <v>#REF!</v>
      </c>
      <c r="BK115" s="11" t="e">
        <f t="shared" si="16"/>
        <v>#REF!</v>
      </c>
      <c r="BL115" s="43" t="e">
        <f t="shared" si="22"/>
        <v>#REF!</v>
      </c>
      <c r="BM115" s="12">
        <f t="shared" si="23"/>
        <v>0</v>
      </c>
      <c r="BN115" s="41" t="str">
        <f t="shared" si="24"/>
        <v>0</v>
      </c>
      <c r="BO115" s="11" t="e">
        <f t="shared" si="25"/>
        <v>#VALUE!</v>
      </c>
      <c r="BP115" s="41" t="str">
        <f t="shared" si="26"/>
        <v>0</v>
      </c>
      <c r="BQ115" s="44" t="str">
        <f t="shared" si="27"/>
        <v>0</v>
      </c>
      <c r="BR115" s="11">
        <f t="shared" si="28"/>
        <v>2</v>
      </c>
      <c r="BS115" s="11">
        <f t="shared" si="29"/>
        <v>1</v>
      </c>
      <c r="BT115" s="11">
        <f t="shared" si="17"/>
        <v>2</v>
      </c>
      <c r="BU115" s="43">
        <f t="shared" si="30"/>
        <v>2</v>
      </c>
      <c r="BV115" s="43" t="e">
        <f t="shared" si="31"/>
        <v>#REF!</v>
      </c>
      <c r="BW115" s="39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</row>
    <row r="116" spans="1:102" ht="60" customHeight="1" x14ac:dyDescent="0.8">
      <c r="A116" s="50">
        <v>112</v>
      </c>
      <c r="B116" s="50">
        <v>112</v>
      </c>
      <c r="C116" s="52" t="s">
        <v>321</v>
      </c>
      <c r="D116" s="50" t="s">
        <v>1005</v>
      </c>
      <c r="E116" s="50" t="s">
        <v>322</v>
      </c>
      <c r="F116" s="50"/>
      <c r="G116" s="51" t="s">
        <v>323</v>
      </c>
      <c r="H116" s="51"/>
      <c r="I116" s="51"/>
      <c r="J116" s="50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40"/>
      <c r="BF116" s="11">
        <f t="shared" si="18"/>
        <v>1</v>
      </c>
      <c r="BG116" s="41" t="str">
        <f t="shared" si="19"/>
        <v/>
      </c>
      <c r="BH116" s="42" t="e">
        <f>IF(BG116="បរទេស","បរទេស",IF(AND(#REF!=1,LEN(BG116)=8),"0"&amp;BG116,IF(LEN(BG116)&gt;9,2,LEFT(BG116,9))))</f>
        <v>#REF!</v>
      </c>
      <c r="BI116" s="11" t="e">
        <f t="shared" si="20"/>
        <v>#REF!</v>
      </c>
      <c r="BJ116" s="11" t="e">
        <f t="shared" si="21"/>
        <v>#REF!</v>
      </c>
      <c r="BK116" s="11" t="e">
        <f t="shared" si="16"/>
        <v>#REF!</v>
      </c>
      <c r="BL116" s="43" t="e">
        <f t="shared" si="22"/>
        <v>#REF!</v>
      </c>
      <c r="BM116" s="12">
        <f t="shared" si="23"/>
        <v>0</v>
      </c>
      <c r="BN116" s="41" t="str">
        <f t="shared" si="24"/>
        <v>0</v>
      </c>
      <c r="BO116" s="11" t="e">
        <f t="shared" si="25"/>
        <v>#VALUE!</v>
      </c>
      <c r="BP116" s="41" t="str">
        <f t="shared" si="26"/>
        <v>0</v>
      </c>
      <c r="BQ116" s="44" t="str">
        <f t="shared" si="27"/>
        <v>0</v>
      </c>
      <c r="BR116" s="11">
        <f t="shared" si="28"/>
        <v>2</v>
      </c>
      <c r="BS116" s="11">
        <f t="shared" si="29"/>
        <v>1</v>
      </c>
      <c r="BT116" s="11">
        <f t="shared" si="17"/>
        <v>2</v>
      </c>
      <c r="BU116" s="43">
        <f t="shared" si="30"/>
        <v>2</v>
      </c>
      <c r="BV116" s="43" t="e">
        <f t="shared" si="31"/>
        <v>#REF!</v>
      </c>
      <c r="BW116" s="39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</row>
    <row r="117" spans="1:102" ht="60" customHeight="1" x14ac:dyDescent="0.8">
      <c r="A117" s="50">
        <v>113</v>
      </c>
      <c r="B117" s="50">
        <v>113</v>
      </c>
      <c r="C117" s="52" t="s">
        <v>324</v>
      </c>
      <c r="D117" s="50" t="s">
        <v>1005</v>
      </c>
      <c r="E117" s="50" t="s">
        <v>325</v>
      </c>
      <c r="F117" s="50"/>
      <c r="G117" s="51" t="s">
        <v>326</v>
      </c>
      <c r="H117" s="51"/>
      <c r="I117" s="51"/>
      <c r="J117" s="50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40"/>
      <c r="BF117" s="11">
        <f t="shared" si="18"/>
        <v>1</v>
      </c>
      <c r="BG117" s="41" t="str">
        <f t="shared" si="19"/>
        <v/>
      </c>
      <c r="BH117" s="42" t="e">
        <f>IF(BG117="បរទេស","បរទេស",IF(AND(#REF!=1,LEN(BG117)=8),"0"&amp;BG117,IF(LEN(BG117)&gt;9,2,LEFT(BG117,9))))</f>
        <v>#REF!</v>
      </c>
      <c r="BI117" s="11" t="e">
        <f t="shared" si="20"/>
        <v>#REF!</v>
      </c>
      <c r="BJ117" s="11" t="e">
        <f t="shared" si="21"/>
        <v>#REF!</v>
      </c>
      <c r="BK117" s="11" t="e">
        <f t="shared" si="16"/>
        <v>#REF!</v>
      </c>
      <c r="BL117" s="43" t="e">
        <f t="shared" si="22"/>
        <v>#REF!</v>
      </c>
      <c r="BM117" s="12">
        <f t="shared" si="23"/>
        <v>0</v>
      </c>
      <c r="BN117" s="41" t="str">
        <f t="shared" si="24"/>
        <v>0</v>
      </c>
      <c r="BO117" s="11" t="e">
        <f t="shared" si="25"/>
        <v>#VALUE!</v>
      </c>
      <c r="BP117" s="41" t="str">
        <f t="shared" si="26"/>
        <v>0</v>
      </c>
      <c r="BQ117" s="44" t="str">
        <f t="shared" si="27"/>
        <v>0</v>
      </c>
      <c r="BR117" s="11">
        <f t="shared" si="28"/>
        <v>2</v>
      </c>
      <c r="BS117" s="11">
        <f t="shared" si="29"/>
        <v>1</v>
      </c>
      <c r="BT117" s="11">
        <f t="shared" si="17"/>
        <v>2</v>
      </c>
      <c r="BU117" s="43">
        <f t="shared" si="30"/>
        <v>2</v>
      </c>
      <c r="BV117" s="43" t="e">
        <f t="shared" si="31"/>
        <v>#REF!</v>
      </c>
      <c r="BW117" s="39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</row>
    <row r="118" spans="1:102" ht="60" customHeight="1" x14ac:dyDescent="0.8">
      <c r="A118" s="50">
        <v>114</v>
      </c>
      <c r="B118" s="50">
        <v>114</v>
      </c>
      <c r="C118" s="52" t="s">
        <v>327</v>
      </c>
      <c r="D118" s="50" t="s">
        <v>1005</v>
      </c>
      <c r="E118" s="50" t="s">
        <v>328</v>
      </c>
      <c r="F118" s="50"/>
      <c r="G118" s="51" t="s">
        <v>329</v>
      </c>
      <c r="H118" s="51"/>
      <c r="I118" s="51"/>
      <c r="J118" s="50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40"/>
      <c r="BF118" s="11">
        <f t="shared" si="18"/>
        <v>1</v>
      </c>
      <c r="BG118" s="41" t="str">
        <f t="shared" si="19"/>
        <v/>
      </c>
      <c r="BH118" s="42" t="e">
        <f>IF(BG118="បរទេស","បរទេស",IF(AND(#REF!=1,LEN(BG118)=8),"0"&amp;BG118,IF(LEN(BG118)&gt;9,2,LEFT(BG118,9))))</f>
        <v>#REF!</v>
      </c>
      <c r="BI118" s="11" t="e">
        <f t="shared" si="20"/>
        <v>#REF!</v>
      </c>
      <c r="BJ118" s="11" t="e">
        <f t="shared" si="21"/>
        <v>#REF!</v>
      </c>
      <c r="BK118" s="11" t="e">
        <f t="shared" si="16"/>
        <v>#REF!</v>
      </c>
      <c r="BL118" s="43" t="e">
        <f t="shared" si="22"/>
        <v>#REF!</v>
      </c>
      <c r="BM118" s="12">
        <f t="shared" si="23"/>
        <v>0</v>
      </c>
      <c r="BN118" s="41" t="str">
        <f t="shared" si="24"/>
        <v>0</v>
      </c>
      <c r="BO118" s="11" t="e">
        <f t="shared" si="25"/>
        <v>#VALUE!</v>
      </c>
      <c r="BP118" s="41" t="str">
        <f t="shared" si="26"/>
        <v>0</v>
      </c>
      <c r="BQ118" s="44" t="str">
        <f t="shared" si="27"/>
        <v>0</v>
      </c>
      <c r="BR118" s="11">
        <f t="shared" si="28"/>
        <v>2</v>
      </c>
      <c r="BS118" s="11">
        <f t="shared" si="29"/>
        <v>1</v>
      </c>
      <c r="BT118" s="11">
        <f t="shared" si="17"/>
        <v>2</v>
      </c>
      <c r="BU118" s="43">
        <f t="shared" si="30"/>
        <v>2</v>
      </c>
      <c r="BV118" s="43" t="e">
        <f t="shared" si="31"/>
        <v>#REF!</v>
      </c>
      <c r="BW118" s="39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</row>
    <row r="119" spans="1:102" ht="60" customHeight="1" x14ac:dyDescent="0.8">
      <c r="A119" s="50">
        <v>115</v>
      </c>
      <c r="B119" s="50">
        <v>115</v>
      </c>
      <c r="C119" s="52" t="s">
        <v>330</v>
      </c>
      <c r="D119" s="50" t="s">
        <v>1005</v>
      </c>
      <c r="E119" s="50" t="s">
        <v>331</v>
      </c>
      <c r="F119" s="50"/>
      <c r="G119" s="51" t="s">
        <v>332</v>
      </c>
      <c r="H119" s="51"/>
      <c r="I119" s="51"/>
      <c r="J119" s="50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40"/>
      <c r="BF119" s="11">
        <f t="shared" si="18"/>
        <v>1</v>
      </c>
      <c r="BG119" s="41" t="str">
        <f t="shared" si="19"/>
        <v/>
      </c>
      <c r="BH119" s="42" t="e">
        <f>IF(BG119="បរទេស","បរទេស",IF(AND(#REF!=1,LEN(BG119)=8),"0"&amp;BG119,IF(LEN(BG119)&gt;9,2,LEFT(BG119,9))))</f>
        <v>#REF!</v>
      </c>
      <c r="BI119" s="11" t="e">
        <f t="shared" si="20"/>
        <v>#REF!</v>
      </c>
      <c r="BJ119" s="11" t="e">
        <f t="shared" si="21"/>
        <v>#REF!</v>
      </c>
      <c r="BK119" s="11" t="e">
        <f t="shared" si="16"/>
        <v>#REF!</v>
      </c>
      <c r="BL119" s="43" t="e">
        <f t="shared" si="22"/>
        <v>#REF!</v>
      </c>
      <c r="BM119" s="12">
        <f t="shared" si="23"/>
        <v>0</v>
      </c>
      <c r="BN119" s="41" t="str">
        <f t="shared" si="24"/>
        <v>0</v>
      </c>
      <c r="BO119" s="11" t="e">
        <f t="shared" si="25"/>
        <v>#VALUE!</v>
      </c>
      <c r="BP119" s="41" t="str">
        <f t="shared" si="26"/>
        <v>0</v>
      </c>
      <c r="BQ119" s="44" t="str">
        <f t="shared" si="27"/>
        <v>0</v>
      </c>
      <c r="BR119" s="11">
        <f t="shared" si="28"/>
        <v>2</v>
      </c>
      <c r="BS119" s="11">
        <f t="shared" si="29"/>
        <v>1</v>
      </c>
      <c r="BT119" s="11">
        <f t="shared" si="17"/>
        <v>2</v>
      </c>
      <c r="BU119" s="43">
        <f t="shared" si="30"/>
        <v>2</v>
      </c>
      <c r="BV119" s="43" t="e">
        <f t="shared" si="31"/>
        <v>#REF!</v>
      </c>
      <c r="BW119" s="39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</row>
    <row r="120" spans="1:102" ht="60" customHeight="1" x14ac:dyDescent="0.8">
      <c r="A120" s="50">
        <v>116</v>
      </c>
      <c r="B120" s="50">
        <v>116</v>
      </c>
      <c r="C120" s="52" t="s">
        <v>333</v>
      </c>
      <c r="D120" s="50" t="s">
        <v>1005</v>
      </c>
      <c r="E120" s="50" t="s">
        <v>278</v>
      </c>
      <c r="F120" s="50"/>
      <c r="G120" s="51">
        <v>187</v>
      </c>
      <c r="H120" s="51"/>
      <c r="I120" s="51"/>
      <c r="J120" s="50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40"/>
      <c r="BF120" s="11">
        <f t="shared" si="18"/>
        <v>1</v>
      </c>
      <c r="BG120" s="41" t="str">
        <f t="shared" si="19"/>
        <v/>
      </c>
      <c r="BH120" s="42" t="e">
        <f>IF(BG120="បរទេស","បរទេស",IF(AND(#REF!=1,LEN(BG120)=8),"0"&amp;BG120,IF(LEN(BG120)&gt;9,2,LEFT(BG120,9))))</f>
        <v>#REF!</v>
      </c>
      <c r="BI120" s="11" t="e">
        <f t="shared" si="20"/>
        <v>#REF!</v>
      </c>
      <c r="BJ120" s="11" t="e">
        <f t="shared" si="21"/>
        <v>#REF!</v>
      </c>
      <c r="BK120" s="11" t="e">
        <f t="shared" si="16"/>
        <v>#REF!</v>
      </c>
      <c r="BL120" s="43" t="e">
        <f t="shared" si="22"/>
        <v>#REF!</v>
      </c>
      <c r="BM120" s="12">
        <f t="shared" si="23"/>
        <v>0</v>
      </c>
      <c r="BN120" s="41" t="str">
        <f t="shared" si="24"/>
        <v>0</v>
      </c>
      <c r="BO120" s="11" t="e">
        <f t="shared" si="25"/>
        <v>#VALUE!</v>
      </c>
      <c r="BP120" s="41" t="str">
        <f t="shared" si="26"/>
        <v>0</v>
      </c>
      <c r="BQ120" s="44" t="str">
        <f t="shared" si="27"/>
        <v>0</v>
      </c>
      <c r="BR120" s="11">
        <f t="shared" si="28"/>
        <v>2</v>
      </c>
      <c r="BS120" s="11">
        <f t="shared" si="29"/>
        <v>1</v>
      </c>
      <c r="BT120" s="11">
        <f t="shared" si="17"/>
        <v>2</v>
      </c>
      <c r="BU120" s="43">
        <f t="shared" si="30"/>
        <v>2</v>
      </c>
      <c r="BV120" s="43" t="e">
        <f t="shared" si="31"/>
        <v>#REF!</v>
      </c>
      <c r="BW120" s="39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</row>
    <row r="121" spans="1:102" ht="60" customHeight="1" x14ac:dyDescent="0.8">
      <c r="A121" s="50">
        <v>117</v>
      </c>
      <c r="B121" s="50">
        <v>117</v>
      </c>
      <c r="C121" s="52" t="s">
        <v>334</v>
      </c>
      <c r="D121" s="50" t="s">
        <v>1007</v>
      </c>
      <c r="E121" s="50" t="s">
        <v>335</v>
      </c>
      <c r="F121" s="50"/>
      <c r="G121" s="51" t="s">
        <v>336</v>
      </c>
      <c r="H121" s="51"/>
      <c r="I121" s="51"/>
      <c r="J121" s="50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40"/>
      <c r="BF121" s="11">
        <f t="shared" si="18"/>
        <v>1</v>
      </c>
      <c r="BG121" s="41" t="str">
        <f t="shared" si="19"/>
        <v/>
      </c>
      <c r="BH121" s="42" t="e">
        <f>IF(BG121="បរទេស","បរទេស",IF(AND(#REF!=1,LEN(BG121)=8),"0"&amp;BG121,IF(LEN(BG121)&gt;9,2,LEFT(BG121,9))))</f>
        <v>#REF!</v>
      </c>
      <c r="BI121" s="11" t="e">
        <f t="shared" si="20"/>
        <v>#REF!</v>
      </c>
      <c r="BJ121" s="11" t="e">
        <f t="shared" si="21"/>
        <v>#REF!</v>
      </c>
      <c r="BK121" s="11" t="e">
        <f t="shared" si="16"/>
        <v>#REF!</v>
      </c>
      <c r="BL121" s="43" t="e">
        <f t="shared" si="22"/>
        <v>#REF!</v>
      </c>
      <c r="BM121" s="12">
        <f t="shared" si="23"/>
        <v>0</v>
      </c>
      <c r="BN121" s="41" t="str">
        <f t="shared" si="24"/>
        <v>0</v>
      </c>
      <c r="BO121" s="11" t="e">
        <f t="shared" si="25"/>
        <v>#VALUE!</v>
      </c>
      <c r="BP121" s="41" t="str">
        <f t="shared" si="26"/>
        <v>0</v>
      </c>
      <c r="BQ121" s="44" t="str">
        <f t="shared" si="27"/>
        <v>0</v>
      </c>
      <c r="BR121" s="11">
        <f t="shared" si="28"/>
        <v>2</v>
      </c>
      <c r="BS121" s="11">
        <f t="shared" si="29"/>
        <v>1</v>
      </c>
      <c r="BT121" s="11">
        <f t="shared" si="17"/>
        <v>2</v>
      </c>
      <c r="BU121" s="43">
        <f t="shared" si="30"/>
        <v>2</v>
      </c>
      <c r="BV121" s="43" t="e">
        <f t="shared" si="31"/>
        <v>#REF!</v>
      </c>
      <c r="BW121" s="39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</row>
    <row r="122" spans="1:102" ht="60" customHeight="1" x14ac:dyDescent="0.8">
      <c r="A122" s="50">
        <v>118</v>
      </c>
      <c r="B122" s="50">
        <v>118</v>
      </c>
      <c r="C122" s="52" t="s">
        <v>337</v>
      </c>
      <c r="D122" s="50" t="s">
        <v>1005</v>
      </c>
      <c r="E122" s="50" t="s">
        <v>338</v>
      </c>
      <c r="F122" s="50"/>
      <c r="G122" s="51" t="s">
        <v>339</v>
      </c>
      <c r="H122" s="51"/>
      <c r="I122" s="51"/>
      <c r="J122" s="50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40"/>
      <c r="BF122" s="11">
        <f t="shared" si="18"/>
        <v>1</v>
      </c>
      <c r="BG122" s="41" t="str">
        <f t="shared" si="19"/>
        <v/>
      </c>
      <c r="BH122" s="42" t="e">
        <f>IF(BG122="បរទេស","បរទេស",IF(AND(#REF!=1,LEN(BG122)=8),"0"&amp;BG122,IF(LEN(BG122)&gt;9,2,LEFT(BG122,9))))</f>
        <v>#REF!</v>
      </c>
      <c r="BI122" s="11" t="e">
        <f t="shared" si="20"/>
        <v>#REF!</v>
      </c>
      <c r="BJ122" s="11" t="e">
        <f t="shared" si="21"/>
        <v>#REF!</v>
      </c>
      <c r="BK122" s="11" t="e">
        <f t="shared" si="16"/>
        <v>#REF!</v>
      </c>
      <c r="BL122" s="43" t="e">
        <f t="shared" si="22"/>
        <v>#REF!</v>
      </c>
      <c r="BM122" s="12">
        <f t="shared" si="23"/>
        <v>0</v>
      </c>
      <c r="BN122" s="41" t="str">
        <f t="shared" si="24"/>
        <v>0</v>
      </c>
      <c r="BO122" s="11" t="e">
        <f t="shared" si="25"/>
        <v>#VALUE!</v>
      </c>
      <c r="BP122" s="41" t="str">
        <f t="shared" si="26"/>
        <v>0</v>
      </c>
      <c r="BQ122" s="44" t="str">
        <f t="shared" si="27"/>
        <v>0</v>
      </c>
      <c r="BR122" s="11">
        <f t="shared" si="28"/>
        <v>2</v>
      </c>
      <c r="BS122" s="11">
        <f t="shared" si="29"/>
        <v>1</v>
      </c>
      <c r="BT122" s="11">
        <f t="shared" si="17"/>
        <v>2</v>
      </c>
      <c r="BU122" s="43">
        <f t="shared" si="30"/>
        <v>2</v>
      </c>
      <c r="BV122" s="43" t="e">
        <f t="shared" si="31"/>
        <v>#REF!</v>
      </c>
      <c r="BW122" s="39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</row>
    <row r="123" spans="1:102" ht="60" customHeight="1" x14ac:dyDescent="0.8">
      <c r="A123" s="50">
        <v>119</v>
      </c>
      <c r="B123" s="50">
        <v>119</v>
      </c>
      <c r="C123" s="52" t="s">
        <v>340</v>
      </c>
      <c r="D123" s="50" t="s">
        <v>1005</v>
      </c>
      <c r="E123" s="50" t="s">
        <v>341</v>
      </c>
      <c r="F123" s="50"/>
      <c r="G123" s="51" t="s">
        <v>342</v>
      </c>
      <c r="H123" s="51"/>
      <c r="I123" s="51"/>
      <c r="J123" s="50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40"/>
      <c r="BF123" s="11">
        <f t="shared" si="18"/>
        <v>1</v>
      </c>
      <c r="BG123" s="41" t="str">
        <f t="shared" si="19"/>
        <v/>
      </c>
      <c r="BH123" s="42" t="e">
        <f>IF(BG123="បរទេស","បរទេស",IF(AND(#REF!=1,LEN(BG123)=8),"0"&amp;BG123,IF(LEN(BG123)&gt;9,2,LEFT(BG123,9))))</f>
        <v>#REF!</v>
      </c>
      <c r="BI123" s="11" t="e">
        <f t="shared" si="20"/>
        <v>#REF!</v>
      </c>
      <c r="BJ123" s="11" t="e">
        <f t="shared" si="21"/>
        <v>#REF!</v>
      </c>
      <c r="BK123" s="11" t="e">
        <f t="shared" si="16"/>
        <v>#REF!</v>
      </c>
      <c r="BL123" s="43" t="e">
        <f t="shared" si="22"/>
        <v>#REF!</v>
      </c>
      <c r="BM123" s="12">
        <f t="shared" si="23"/>
        <v>0</v>
      </c>
      <c r="BN123" s="41" t="str">
        <f t="shared" si="24"/>
        <v>0</v>
      </c>
      <c r="BO123" s="11" t="e">
        <f t="shared" si="25"/>
        <v>#VALUE!</v>
      </c>
      <c r="BP123" s="41" t="str">
        <f t="shared" si="26"/>
        <v>0</v>
      </c>
      <c r="BQ123" s="44" t="str">
        <f t="shared" si="27"/>
        <v>0</v>
      </c>
      <c r="BR123" s="11">
        <f t="shared" si="28"/>
        <v>2</v>
      </c>
      <c r="BS123" s="11">
        <f t="shared" si="29"/>
        <v>1</v>
      </c>
      <c r="BT123" s="11">
        <f t="shared" si="17"/>
        <v>2</v>
      </c>
      <c r="BU123" s="43">
        <f t="shared" si="30"/>
        <v>2</v>
      </c>
      <c r="BV123" s="43" t="e">
        <f t="shared" si="31"/>
        <v>#REF!</v>
      </c>
      <c r="BW123" s="39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</row>
    <row r="124" spans="1:102" ht="60" customHeight="1" x14ac:dyDescent="0.8">
      <c r="A124" s="50">
        <v>120</v>
      </c>
      <c r="B124" s="50">
        <v>120</v>
      </c>
      <c r="C124" s="52" t="s">
        <v>343</v>
      </c>
      <c r="D124" s="50" t="s">
        <v>1007</v>
      </c>
      <c r="E124" s="50" t="s">
        <v>344</v>
      </c>
      <c r="F124" s="50"/>
      <c r="G124" s="51" t="s">
        <v>345</v>
      </c>
      <c r="H124" s="51"/>
      <c r="I124" s="51"/>
      <c r="J124" s="50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40"/>
      <c r="BF124" s="11">
        <f t="shared" si="18"/>
        <v>1</v>
      </c>
      <c r="BG124" s="41" t="str">
        <f t="shared" si="19"/>
        <v/>
      </c>
      <c r="BH124" s="42" t="e">
        <f>IF(BG124="បរទេស","បរទេស",IF(AND(#REF!=1,LEN(BG124)=8),"0"&amp;BG124,IF(LEN(BG124)&gt;9,2,LEFT(BG124,9))))</f>
        <v>#REF!</v>
      </c>
      <c r="BI124" s="11" t="e">
        <f t="shared" si="20"/>
        <v>#REF!</v>
      </c>
      <c r="BJ124" s="11" t="e">
        <f t="shared" si="21"/>
        <v>#REF!</v>
      </c>
      <c r="BK124" s="11" t="e">
        <f t="shared" si="16"/>
        <v>#REF!</v>
      </c>
      <c r="BL124" s="43" t="e">
        <f t="shared" si="22"/>
        <v>#REF!</v>
      </c>
      <c r="BM124" s="12">
        <f t="shared" si="23"/>
        <v>0</v>
      </c>
      <c r="BN124" s="41" t="str">
        <f t="shared" si="24"/>
        <v>0</v>
      </c>
      <c r="BO124" s="11" t="e">
        <f t="shared" si="25"/>
        <v>#VALUE!</v>
      </c>
      <c r="BP124" s="41" t="str">
        <f t="shared" si="26"/>
        <v>0</v>
      </c>
      <c r="BQ124" s="44" t="str">
        <f t="shared" si="27"/>
        <v>0</v>
      </c>
      <c r="BR124" s="11">
        <f t="shared" si="28"/>
        <v>2</v>
      </c>
      <c r="BS124" s="11">
        <f t="shared" si="29"/>
        <v>1</v>
      </c>
      <c r="BT124" s="11">
        <f t="shared" si="17"/>
        <v>2</v>
      </c>
      <c r="BU124" s="43">
        <f t="shared" si="30"/>
        <v>2</v>
      </c>
      <c r="BV124" s="43" t="e">
        <f t="shared" si="31"/>
        <v>#REF!</v>
      </c>
      <c r="BW124" s="39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</row>
    <row r="125" spans="1:102" ht="60" customHeight="1" x14ac:dyDescent="0.8">
      <c r="A125" s="50">
        <v>121</v>
      </c>
      <c r="B125" s="50">
        <v>121</v>
      </c>
      <c r="C125" s="52" t="s">
        <v>346</v>
      </c>
      <c r="D125" s="50" t="s">
        <v>1005</v>
      </c>
      <c r="E125" s="50" t="s">
        <v>347</v>
      </c>
      <c r="F125" s="50"/>
      <c r="G125" s="51" t="s">
        <v>348</v>
      </c>
      <c r="H125" s="51"/>
      <c r="I125" s="51"/>
      <c r="J125" s="50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40"/>
      <c r="BF125" s="11">
        <f t="shared" si="18"/>
        <v>1</v>
      </c>
      <c r="BG125" s="41" t="str">
        <f t="shared" si="19"/>
        <v/>
      </c>
      <c r="BH125" s="42" t="e">
        <f>IF(BG125="បរទេស","បរទេស",IF(AND(#REF!=1,LEN(BG125)=8),"0"&amp;BG125,IF(LEN(BG125)&gt;9,2,LEFT(BG125,9))))</f>
        <v>#REF!</v>
      </c>
      <c r="BI125" s="11" t="e">
        <f t="shared" si="20"/>
        <v>#REF!</v>
      </c>
      <c r="BJ125" s="11" t="e">
        <f t="shared" si="21"/>
        <v>#REF!</v>
      </c>
      <c r="BK125" s="11" t="e">
        <f t="shared" si="16"/>
        <v>#REF!</v>
      </c>
      <c r="BL125" s="43" t="e">
        <f t="shared" si="22"/>
        <v>#REF!</v>
      </c>
      <c r="BM125" s="12">
        <f t="shared" si="23"/>
        <v>0</v>
      </c>
      <c r="BN125" s="41" t="str">
        <f t="shared" si="24"/>
        <v>0</v>
      </c>
      <c r="BO125" s="11" t="e">
        <f t="shared" si="25"/>
        <v>#VALUE!</v>
      </c>
      <c r="BP125" s="41" t="str">
        <f t="shared" si="26"/>
        <v>0</v>
      </c>
      <c r="BQ125" s="44" t="str">
        <f t="shared" si="27"/>
        <v>0</v>
      </c>
      <c r="BR125" s="11">
        <f t="shared" si="28"/>
        <v>2</v>
      </c>
      <c r="BS125" s="11">
        <f t="shared" si="29"/>
        <v>1</v>
      </c>
      <c r="BT125" s="11">
        <f t="shared" si="17"/>
        <v>2</v>
      </c>
      <c r="BU125" s="43">
        <f t="shared" si="30"/>
        <v>2</v>
      </c>
      <c r="BV125" s="43" t="e">
        <f t="shared" si="31"/>
        <v>#REF!</v>
      </c>
      <c r="BW125" s="39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</row>
    <row r="126" spans="1:102" ht="60" customHeight="1" x14ac:dyDescent="0.8">
      <c r="A126" s="50">
        <v>122</v>
      </c>
      <c r="B126" s="50">
        <v>122</v>
      </c>
      <c r="C126" s="52" t="s">
        <v>349</v>
      </c>
      <c r="D126" s="50" t="s">
        <v>1005</v>
      </c>
      <c r="E126" s="50" t="s">
        <v>350</v>
      </c>
      <c r="F126" s="50"/>
      <c r="G126" s="51">
        <v>193</v>
      </c>
      <c r="H126" s="51"/>
      <c r="I126" s="51"/>
      <c r="J126" s="50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40"/>
      <c r="BF126" s="11">
        <f t="shared" si="18"/>
        <v>1</v>
      </c>
      <c r="BG126" s="41" t="str">
        <f t="shared" si="19"/>
        <v/>
      </c>
      <c r="BH126" s="42" t="e">
        <f>IF(BG126="បរទេស","បរទេស",IF(AND(#REF!=1,LEN(BG126)=8),"0"&amp;BG126,IF(LEN(BG126)&gt;9,2,LEFT(BG126,9))))</f>
        <v>#REF!</v>
      </c>
      <c r="BI126" s="11" t="e">
        <f t="shared" si="20"/>
        <v>#REF!</v>
      </c>
      <c r="BJ126" s="11" t="e">
        <f t="shared" si="21"/>
        <v>#REF!</v>
      </c>
      <c r="BK126" s="11" t="e">
        <f t="shared" si="16"/>
        <v>#REF!</v>
      </c>
      <c r="BL126" s="43" t="e">
        <f t="shared" si="22"/>
        <v>#REF!</v>
      </c>
      <c r="BM126" s="12">
        <f t="shared" si="23"/>
        <v>0</v>
      </c>
      <c r="BN126" s="41" t="str">
        <f t="shared" si="24"/>
        <v>0</v>
      </c>
      <c r="BO126" s="11" t="e">
        <f t="shared" si="25"/>
        <v>#VALUE!</v>
      </c>
      <c r="BP126" s="41" t="str">
        <f t="shared" si="26"/>
        <v>0</v>
      </c>
      <c r="BQ126" s="44" t="str">
        <f t="shared" si="27"/>
        <v>0</v>
      </c>
      <c r="BR126" s="11">
        <f t="shared" si="28"/>
        <v>2</v>
      </c>
      <c r="BS126" s="11">
        <f t="shared" si="29"/>
        <v>1</v>
      </c>
      <c r="BT126" s="11">
        <f t="shared" si="17"/>
        <v>2</v>
      </c>
      <c r="BU126" s="43">
        <f t="shared" si="30"/>
        <v>2</v>
      </c>
      <c r="BV126" s="43" t="e">
        <f t="shared" si="31"/>
        <v>#REF!</v>
      </c>
      <c r="BW126" s="39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</row>
    <row r="127" spans="1:102" ht="60" customHeight="1" x14ac:dyDescent="0.8">
      <c r="A127" s="50">
        <v>123</v>
      </c>
      <c r="B127" s="50">
        <v>123</v>
      </c>
      <c r="C127" s="52" t="s">
        <v>351</v>
      </c>
      <c r="D127" s="50" t="s">
        <v>1005</v>
      </c>
      <c r="E127" s="50" t="s">
        <v>352</v>
      </c>
      <c r="F127" s="50"/>
      <c r="G127" s="51" t="s">
        <v>353</v>
      </c>
      <c r="H127" s="51"/>
      <c r="I127" s="51"/>
      <c r="J127" s="50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40"/>
      <c r="BF127" s="11">
        <f t="shared" si="18"/>
        <v>1</v>
      </c>
      <c r="BG127" s="41" t="str">
        <f t="shared" si="19"/>
        <v/>
      </c>
      <c r="BH127" s="42" t="e">
        <f>IF(BG127="បរទេស","បរទេស",IF(AND(#REF!=1,LEN(BG127)=8),"0"&amp;BG127,IF(LEN(BG127)&gt;9,2,LEFT(BG127,9))))</f>
        <v>#REF!</v>
      </c>
      <c r="BI127" s="11" t="e">
        <f t="shared" si="20"/>
        <v>#REF!</v>
      </c>
      <c r="BJ127" s="11" t="e">
        <f t="shared" si="21"/>
        <v>#REF!</v>
      </c>
      <c r="BK127" s="11" t="e">
        <f t="shared" si="16"/>
        <v>#REF!</v>
      </c>
      <c r="BL127" s="43" t="e">
        <f t="shared" si="22"/>
        <v>#REF!</v>
      </c>
      <c r="BM127" s="12">
        <f t="shared" si="23"/>
        <v>0</v>
      </c>
      <c r="BN127" s="41" t="str">
        <f t="shared" si="24"/>
        <v>0</v>
      </c>
      <c r="BO127" s="11" t="e">
        <f t="shared" si="25"/>
        <v>#VALUE!</v>
      </c>
      <c r="BP127" s="41" t="str">
        <f t="shared" si="26"/>
        <v>0</v>
      </c>
      <c r="BQ127" s="44" t="str">
        <f t="shared" si="27"/>
        <v>0</v>
      </c>
      <c r="BR127" s="11">
        <f t="shared" si="28"/>
        <v>2</v>
      </c>
      <c r="BS127" s="11">
        <f t="shared" si="29"/>
        <v>1</v>
      </c>
      <c r="BT127" s="11">
        <f t="shared" si="17"/>
        <v>2</v>
      </c>
      <c r="BU127" s="43">
        <f t="shared" si="30"/>
        <v>2</v>
      </c>
      <c r="BV127" s="43" t="e">
        <f t="shared" si="31"/>
        <v>#REF!</v>
      </c>
      <c r="BW127" s="39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</row>
    <row r="128" spans="1:102" ht="60" customHeight="1" x14ac:dyDescent="0.8">
      <c r="A128" s="50">
        <v>124</v>
      </c>
      <c r="B128" s="50">
        <v>124</v>
      </c>
      <c r="C128" s="52" t="s">
        <v>354</v>
      </c>
      <c r="D128" s="50" t="s">
        <v>1005</v>
      </c>
      <c r="E128" s="50" t="s">
        <v>355</v>
      </c>
      <c r="F128" s="50"/>
      <c r="G128" s="51" t="s">
        <v>356</v>
      </c>
      <c r="H128" s="51"/>
      <c r="I128" s="51"/>
      <c r="J128" s="50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40"/>
      <c r="BF128" s="11">
        <f t="shared" si="18"/>
        <v>1</v>
      </c>
      <c r="BG128" s="41" t="str">
        <f t="shared" si="19"/>
        <v/>
      </c>
      <c r="BH128" s="42" t="e">
        <f>IF(BG128="បរទេស","បរទេស",IF(AND(#REF!=1,LEN(BG128)=8),"0"&amp;BG128,IF(LEN(BG128)&gt;9,2,LEFT(BG128,9))))</f>
        <v>#REF!</v>
      </c>
      <c r="BI128" s="11" t="e">
        <f t="shared" si="20"/>
        <v>#REF!</v>
      </c>
      <c r="BJ128" s="11" t="e">
        <f t="shared" si="21"/>
        <v>#REF!</v>
      </c>
      <c r="BK128" s="11" t="e">
        <f t="shared" si="16"/>
        <v>#REF!</v>
      </c>
      <c r="BL128" s="43" t="e">
        <f t="shared" si="22"/>
        <v>#REF!</v>
      </c>
      <c r="BM128" s="12">
        <f t="shared" si="23"/>
        <v>0</v>
      </c>
      <c r="BN128" s="41" t="str">
        <f t="shared" si="24"/>
        <v>0</v>
      </c>
      <c r="BO128" s="11" t="e">
        <f t="shared" si="25"/>
        <v>#VALUE!</v>
      </c>
      <c r="BP128" s="41" t="str">
        <f t="shared" si="26"/>
        <v>0</v>
      </c>
      <c r="BQ128" s="44" t="str">
        <f t="shared" si="27"/>
        <v>0</v>
      </c>
      <c r="BR128" s="11">
        <f t="shared" si="28"/>
        <v>2</v>
      </c>
      <c r="BS128" s="11">
        <f t="shared" si="29"/>
        <v>1</v>
      </c>
      <c r="BT128" s="11">
        <f t="shared" si="17"/>
        <v>2</v>
      </c>
      <c r="BU128" s="43">
        <f t="shared" si="30"/>
        <v>2</v>
      </c>
      <c r="BV128" s="43" t="e">
        <f t="shared" si="31"/>
        <v>#REF!</v>
      </c>
      <c r="BW128" s="39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</row>
    <row r="129" spans="1:102" ht="60" customHeight="1" x14ac:dyDescent="0.8">
      <c r="A129" s="50">
        <v>125</v>
      </c>
      <c r="B129" s="50">
        <v>125</v>
      </c>
      <c r="C129" s="52" t="s">
        <v>357</v>
      </c>
      <c r="D129" s="50" t="s">
        <v>1005</v>
      </c>
      <c r="E129" s="50" t="s">
        <v>358</v>
      </c>
      <c r="F129" s="50"/>
      <c r="G129" s="51" t="s">
        <v>359</v>
      </c>
      <c r="H129" s="51"/>
      <c r="I129" s="51"/>
      <c r="J129" s="50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40"/>
      <c r="BF129" s="11">
        <f t="shared" si="18"/>
        <v>1</v>
      </c>
      <c r="BG129" s="41" t="str">
        <f t="shared" si="19"/>
        <v/>
      </c>
      <c r="BH129" s="42" t="e">
        <f>IF(BG129="បរទេស","បរទេស",IF(AND(#REF!=1,LEN(BG129)=8),"0"&amp;BG129,IF(LEN(BG129)&gt;9,2,LEFT(BG129,9))))</f>
        <v>#REF!</v>
      </c>
      <c r="BI129" s="11" t="e">
        <f t="shared" si="20"/>
        <v>#REF!</v>
      </c>
      <c r="BJ129" s="11" t="e">
        <f t="shared" si="21"/>
        <v>#REF!</v>
      </c>
      <c r="BK129" s="11" t="e">
        <f t="shared" si="16"/>
        <v>#REF!</v>
      </c>
      <c r="BL129" s="43" t="e">
        <f t="shared" si="22"/>
        <v>#REF!</v>
      </c>
      <c r="BM129" s="12">
        <f t="shared" si="23"/>
        <v>0</v>
      </c>
      <c r="BN129" s="41" t="str">
        <f t="shared" si="24"/>
        <v>0</v>
      </c>
      <c r="BO129" s="11" t="e">
        <f t="shared" si="25"/>
        <v>#VALUE!</v>
      </c>
      <c r="BP129" s="41" t="str">
        <f t="shared" si="26"/>
        <v>0</v>
      </c>
      <c r="BQ129" s="44" t="str">
        <f t="shared" si="27"/>
        <v>0</v>
      </c>
      <c r="BR129" s="11">
        <f t="shared" si="28"/>
        <v>2</v>
      </c>
      <c r="BS129" s="11">
        <f t="shared" si="29"/>
        <v>1</v>
      </c>
      <c r="BT129" s="11">
        <f t="shared" si="17"/>
        <v>2</v>
      </c>
      <c r="BU129" s="43">
        <f t="shared" si="30"/>
        <v>2</v>
      </c>
      <c r="BV129" s="43" t="e">
        <f t="shared" si="31"/>
        <v>#REF!</v>
      </c>
      <c r="BW129" s="39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</row>
    <row r="130" spans="1:102" ht="60" customHeight="1" x14ac:dyDescent="0.8">
      <c r="A130" s="50">
        <v>126</v>
      </c>
      <c r="B130" s="50">
        <v>126</v>
      </c>
      <c r="C130" s="52" t="s">
        <v>360</v>
      </c>
      <c r="D130" s="50" t="s">
        <v>1005</v>
      </c>
      <c r="E130" s="50" t="s">
        <v>275</v>
      </c>
      <c r="F130" s="50"/>
      <c r="G130" s="51" t="s">
        <v>361</v>
      </c>
      <c r="H130" s="51"/>
      <c r="I130" s="51"/>
      <c r="J130" s="50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40"/>
      <c r="BF130" s="11">
        <f t="shared" si="18"/>
        <v>1</v>
      </c>
      <c r="BG130" s="41" t="str">
        <f t="shared" si="19"/>
        <v/>
      </c>
      <c r="BH130" s="42" t="e">
        <f>IF(BG130="បរទេស","បរទេស",IF(AND(#REF!=1,LEN(BG130)=8),"0"&amp;BG130,IF(LEN(BG130)&gt;9,2,LEFT(BG130,9))))</f>
        <v>#REF!</v>
      </c>
      <c r="BI130" s="11" t="e">
        <f t="shared" si="20"/>
        <v>#REF!</v>
      </c>
      <c r="BJ130" s="11" t="e">
        <f t="shared" si="21"/>
        <v>#REF!</v>
      </c>
      <c r="BK130" s="11" t="e">
        <f t="shared" si="16"/>
        <v>#REF!</v>
      </c>
      <c r="BL130" s="43" t="e">
        <f t="shared" si="22"/>
        <v>#REF!</v>
      </c>
      <c r="BM130" s="12">
        <f t="shared" si="23"/>
        <v>0</v>
      </c>
      <c r="BN130" s="41" t="str">
        <f t="shared" si="24"/>
        <v>0</v>
      </c>
      <c r="BO130" s="11" t="e">
        <f t="shared" si="25"/>
        <v>#VALUE!</v>
      </c>
      <c r="BP130" s="41" t="str">
        <f t="shared" si="26"/>
        <v>0</v>
      </c>
      <c r="BQ130" s="44" t="str">
        <f t="shared" si="27"/>
        <v>0</v>
      </c>
      <c r="BR130" s="11">
        <f t="shared" si="28"/>
        <v>2</v>
      </c>
      <c r="BS130" s="11">
        <f t="shared" si="29"/>
        <v>1</v>
      </c>
      <c r="BT130" s="11">
        <f t="shared" si="17"/>
        <v>2</v>
      </c>
      <c r="BU130" s="43">
        <f t="shared" si="30"/>
        <v>2</v>
      </c>
      <c r="BV130" s="43" t="e">
        <f t="shared" si="31"/>
        <v>#REF!</v>
      </c>
      <c r="BW130" s="39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</row>
    <row r="131" spans="1:102" ht="60" customHeight="1" x14ac:dyDescent="0.8">
      <c r="A131" s="50">
        <v>127</v>
      </c>
      <c r="B131" s="50">
        <v>127</v>
      </c>
      <c r="C131" s="52" t="s">
        <v>362</v>
      </c>
      <c r="D131" s="50" t="s">
        <v>1005</v>
      </c>
      <c r="E131" s="50" t="s">
        <v>363</v>
      </c>
      <c r="F131" s="50"/>
      <c r="G131" s="51">
        <v>198</v>
      </c>
      <c r="H131" s="51"/>
      <c r="I131" s="51"/>
      <c r="J131" s="50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40"/>
      <c r="BF131" s="11">
        <f t="shared" si="18"/>
        <v>1</v>
      </c>
      <c r="BG131" s="41" t="str">
        <f t="shared" si="19"/>
        <v/>
      </c>
      <c r="BH131" s="42" t="e">
        <f>IF(BG131="បរទេស","បរទេស",IF(AND(#REF!=1,LEN(BG131)=8),"0"&amp;BG131,IF(LEN(BG131)&gt;9,2,LEFT(BG131,9))))</f>
        <v>#REF!</v>
      </c>
      <c r="BI131" s="11" t="e">
        <f t="shared" si="20"/>
        <v>#REF!</v>
      </c>
      <c r="BJ131" s="11" t="e">
        <f t="shared" si="21"/>
        <v>#REF!</v>
      </c>
      <c r="BK131" s="11" t="e">
        <f t="shared" si="16"/>
        <v>#REF!</v>
      </c>
      <c r="BL131" s="43" t="e">
        <f t="shared" si="22"/>
        <v>#REF!</v>
      </c>
      <c r="BM131" s="12">
        <f t="shared" si="23"/>
        <v>0</v>
      </c>
      <c r="BN131" s="41" t="str">
        <f t="shared" si="24"/>
        <v>0</v>
      </c>
      <c r="BO131" s="11" t="e">
        <f t="shared" si="25"/>
        <v>#VALUE!</v>
      </c>
      <c r="BP131" s="41" t="str">
        <f t="shared" si="26"/>
        <v>0</v>
      </c>
      <c r="BQ131" s="44" t="str">
        <f t="shared" si="27"/>
        <v>0</v>
      </c>
      <c r="BR131" s="11">
        <f t="shared" si="28"/>
        <v>2</v>
      </c>
      <c r="BS131" s="11">
        <f t="shared" si="29"/>
        <v>1</v>
      </c>
      <c r="BT131" s="11">
        <f t="shared" si="17"/>
        <v>2</v>
      </c>
      <c r="BU131" s="43">
        <f t="shared" si="30"/>
        <v>2</v>
      </c>
      <c r="BV131" s="43" t="e">
        <f t="shared" si="31"/>
        <v>#REF!</v>
      </c>
      <c r="BW131" s="39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</row>
    <row r="132" spans="1:102" ht="60" customHeight="1" x14ac:dyDescent="0.8">
      <c r="A132" s="50">
        <v>128</v>
      </c>
      <c r="B132" s="50">
        <v>128</v>
      </c>
      <c r="C132" s="52" t="s">
        <v>364</v>
      </c>
      <c r="D132" s="50" t="s">
        <v>1005</v>
      </c>
      <c r="E132" s="50" t="s">
        <v>365</v>
      </c>
      <c r="F132" s="50"/>
      <c r="G132" s="51" t="s">
        <v>366</v>
      </c>
      <c r="H132" s="51"/>
      <c r="I132" s="51"/>
      <c r="J132" s="50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40"/>
      <c r="BF132" s="11">
        <f t="shared" si="18"/>
        <v>1</v>
      </c>
      <c r="BG132" s="41" t="str">
        <f t="shared" si="19"/>
        <v/>
      </c>
      <c r="BH132" s="42" t="e">
        <f>IF(BG132="បរទេស","បរទេស",IF(AND(#REF!=1,LEN(BG132)=8),"0"&amp;BG132,IF(LEN(BG132)&gt;9,2,LEFT(BG132,9))))</f>
        <v>#REF!</v>
      </c>
      <c r="BI132" s="11" t="e">
        <f t="shared" si="20"/>
        <v>#REF!</v>
      </c>
      <c r="BJ132" s="11" t="e">
        <f t="shared" si="21"/>
        <v>#REF!</v>
      </c>
      <c r="BK132" s="11" t="e">
        <f t="shared" si="16"/>
        <v>#REF!</v>
      </c>
      <c r="BL132" s="43" t="e">
        <f t="shared" si="22"/>
        <v>#REF!</v>
      </c>
      <c r="BM132" s="12">
        <f t="shared" si="23"/>
        <v>0</v>
      </c>
      <c r="BN132" s="41" t="str">
        <f t="shared" si="24"/>
        <v>0</v>
      </c>
      <c r="BO132" s="11" t="e">
        <f t="shared" si="25"/>
        <v>#VALUE!</v>
      </c>
      <c r="BP132" s="41" t="str">
        <f t="shared" si="26"/>
        <v>0</v>
      </c>
      <c r="BQ132" s="44" t="str">
        <f t="shared" si="27"/>
        <v>0</v>
      </c>
      <c r="BR132" s="11">
        <f t="shared" si="28"/>
        <v>2</v>
      </c>
      <c r="BS132" s="11">
        <f t="shared" si="29"/>
        <v>1</v>
      </c>
      <c r="BT132" s="11">
        <f t="shared" si="17"/>
        <v>2</v>
      </c>
      <c r="BU132" s="43">
        <f t="shared" si="30"/>
        <v>2</v>
      </c>
      <c r="BV132" s="43" t="e">
        <f t="shared" si="31"/>
        <v>#REF!</v>
      </c>
      <c r="BW132" s="39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</row>
    <row r="133" spans="1:102" ht="60" customHeight="1" x14ac:dyDescent="0.8">
      <c r="A133" s="50">
        <v>129</v>
      </c>
      <c r="B133" s="50">
        <v>129</v>
      </c>
      <c r="C133" s="52" t="s">
        <v>367</v>
      </c>
      <c r="D133" s="50" t="s">
        <v>1005</v>
      </c>
      <c r="E133" s="50" t="s">
        <v>368</v>
      </c>
      <c r="F133" s="50"/>
      <c r="G133" s="51" t="s">
        <v>369</v>
      </c>
      <c r="H133" s="51"/>
      <c r="I133" s="51"/>
      <c r="J133" s="50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40"/>
      <c r="BF133" s="11">
        <f t="shared" si="18"/>
        <v>1</v>
      </c>
      <c r="BG133" s="41" t="str">
        <f t="shared" si="19"/>
        <v/>
      </c>
      <c r="BH133" s="42" t="e">
        <f>IF(BG133="បរទេស","បរទេស",IF(AND(#REF!=1,LEN(BG133)=8),"0"&amp;BG133,IF(LEN(BG133)&gt;9,2,LEFT(BG133,9))))</f>
        <v>#REF!</v>
      </c>
      <c r="BI133" s="11" t="e">
        <f t="shared" si="20"/>
        <v>#REF!</v>
      </c>
      <c r="BJ133" s="11" t="e">
        <f t="shared" si="21"/>
        <v>#REF!</v>
      </c>
      <c r="BK133" s="11" t="e">
        <f t="shared" ref="BK133:BK196" si="32">IF(BH133="បរទេស",1,IF(COUNTIF(BH:BH,$BH133)&gt;1,2,1))</f>
        <v>#REF!</v>
      </c>
      <c r="BL133" s="43" t="e">
        <f t="shared" si="22"/>
        <v>#REF!</v>
      </c>
      <c r="BM133" s="12">
        <f t="shared" si="23"/>
        <v>0</v>
      </c>
      <c r="BN133" s="41" t="str">
        <f t="shared" si="24"/>
        <v>0</v>
      </c>
      <c r="BO133" s="11" t="e">
        <f t="shared" si="25"/>
        <v>#VALUE!</v>
      </c>
      <c r="BP133" s="41" t="str">
        <f t="shared" si="26"/>
        <v>0</v>
      </c>
      <c r="BQ133" s="44" t="str">
        <f t="shared" si="27"/>
        <v>0</v>
      </c>
      <c r="BR133" s="11">
        <f t="shared" si="28"/>
        <v>2</v>
      </c>
      <c r="BS133" s="11">
        <f t="shared" si="29"/>
        <v>1</v>
      </c>
      <c r="BT133" s="11">
        <f t="shared" ref="BT133:BT196" si="33">IF(BQ133="បរទេស",1,IF(COUNTIF(BQ:BQ,$BQ133)&gt;1,2,1))</f>
        <v>2</v>
      </c>
      <c r="BU133" s="43">
        <f t="shared" si="30"/>
        <v>2</v>
      </c>
      <c r="BV133" s="43" t="e">
        <f t="shared" si="31"/>
        <v>#REF!</v>
      </c>
      <c r="BW133" s="39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</row>
    <row r="134" spans="1:102" ht="60" customHeight="1" x14ac:dyDescent="0.8">
      <c r="A134" s="50">
        <v>130</v>
      </c>
      <c r="B134" s="50">
        <v>130</v>
      </c>
      <c r="C134" s="52" t="s">
        <v>370</v>
      </c>
      <c r="D134" s="50" t="s">
        <v>1005</v>
      </c>
      <c r="E134" s="50" t="s">
        <v>371</v>
      </c>
      <c r="F134" s="50"/>
      <c r="G134" s="51" t="s">
        <v>372</v>
      </c>
      <c r="H134" s="51"/>
      <c r="I134" s="51"/>
      <c r="J134" s="50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40"/>
      <c r="BF134" s="11">
        <f t="shared" ref="BF134:BF197" si="34">IF(OR(I134="បរទេស",H134="បរទេស"),2,1)</f>
        <v>1</v>
      </c>
      <c r="BG134" s="41" t="str">
        <f t="shared" ref="BG134:BG197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134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134" s="42" t="e">
        <f>IF(BG134="បរទេស","បរទេស",IF(AND(#REF!=1,LEN(BG134)=8),"0"&amp;BG134,IF(LEN(BG134)&gt;9,2,LEFT(BG134,9))))</f>
        <v>#REF!</v>
      </c>
      <c r="BI134" s="11" t="e">
        <f t="shared" ref="BI134:BI197" si="36">IF(BG134="បរទេស",1,IF((LEN($BH134)-9)=0,1,2))</f>
        <v>#REF!</v>
      </c>
      <c r="BJ134" s="11" t="e">
        <f t="shared" ref="BJ134:BJ197" si="37">IF(BH134="",2,1)</f>
        <v>#REF!</v>
      </c>
      <c r="BK134" s="11" t="e">
        <f t="shared" si="32"/>
        <v>#REF!</v>
      </c>
      <c r="BL134" s="43" t="e">
        <f t="shared" ref="BL134:BL197" si="38">IF(BH134="បរទេស",1,MAX(BI134:BK134))</f>
        <v>#REF!</v>
      </c>
      <c r="BM134" s="12">
        <f t="shared" ref="BM134:BM197" si="39">I134</f>
        <v>0</v>
      </c>
      <c r="BN134" s="41" t="str">
        <f t="shared" ref="BN134:BN197" si="40">SUBSTITUTE(SUBSTITUTE(SUBSTITUTE(SUBSTITUTE(SUBSTITUTE(SUBSTITUTE(SUBSTITUTE(SUBSTITUTE(SUBSTITUTE(SUBSTITUTE(SUBSTITUTE(SUBSTITUTE(SUBSTITUTE(SUBSTITUTE(SUBSTITUTE(SUBSTITUTE(SUBSTITUTE(SUBSTITUTE(SUBSTITUTE(SUBSTITUTE(SUBSTITUTE(SUBSTITUTE(BM134,"១","1"),"២","2"),"៣","3"),"៤","4"),"៥","5"),"៦","6"),"៧","7"),"៨","8"),"៩","9"),"០","0")," ","")," ",""),"​",""),",","/"),"-",""),"(",""),")",""),"+855","0"),"(855)","0"),"O","0"),"o","0"),".","")</f>
        <v>0</v>
      </c>
      <c r="BO134" s="11" t="e">
        <f t="shared" ref="BO134:BO197" si="41">LEFT(BN134, SEARCH("/",BN134,1)-1)</f>
        <v>#VALUE!</v>
      </c>
      <c r="BP134" s="41" t="str">
        <f t="shared" ref="BP134:BP197" si="42">IFERROR(BO134,BN134)</f>
        <v>0</v>
      </c>
      <c r="BQ134" s="44" t="str">
        <f t="shared" ref="BQ134:BQ197" si="43">IF(LEFT(BP134,5)="បរទេស","បរទេស",IF(LEFT(BP134,3)="855","0"&amp;MID(BP134,4,10),IF(LEFT(BP134,1)="0",MID(BP134,1,10),IF(LEFT(BP134,1)&gt;=1,"0"&amp;MID(BP134,1,10),BP134))))</f>
        <v>0</v>
      </c>
      <c r="BR134" s="11">
        <f t="shared" ref="BR134:BR197" si="44">IF(BQ134="បរទេស",1,IF(OR(LEN(BQ134)=9,LEN(BQ134)=10),1,2))</f>
        <v>2</v>
      </c>
      <c r="BS134" s="11">
        <f t="shared" ref="BS134:BS197" si="45">IF(BQ134="",2,1)</f>
        <v>1</v>
      </c>
      <c r="BT134" s="11">
        <f t="shared" si="33"/>
        <v>2</v>
      </c>
      <c r="BU134" s="43">
        <f t="shared" ref="BU134:BU197" si="46">IF(BQ134="បរទេស",1,MAX(BR134:BT134))</f>
        <v>2</v>
      </c>
      <c r="BV134" s="43" t="e">
        <f t="shared" ref="BV134:BV197" si="47">IF(BF134=2,2,MAX(BE134,BL134,BU134,BU134))</f>
        <v>#REF!</v>
      </c>
      <c r="BW134" s="39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</row>
    <row r="135" spans="1:102" ht="60" customHeight="1" x14ac:dyDescent="0.8">
      <c r="A135" s="50">
        <v>131</v>
      </c>
      <c r="B135" s="50">
        <v>131</v>
      </c>
      <c r="C135" s="52" t="s">
        <v>373</v>
      </c>
      <c r="D135" s="50" t="s">
        <v>1005</v>
      </c>
      <c r="E135" s="50" t="s">
        <v>374</v>
      </c>
      <c r="F135" s="50"/>
      <c r="G135" s="51">
        <v>203</v>
      </c>
      <c r="H135" s="51"/>
      <c r="I135" s="51"/>
      <c r="J135" s="50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40"/>
      <c r="BF135" s="11">
        <f t="shared" si="34"/>
        <v>1</v>
      </c>
      <c r="BG135" s="41" t="str">
        <f t="shared" si="35"/>
        <v/>
      </c>
      <c r="BH135" s="42" t="e">
        <f>IF(BG135="បរទេស","បរទេស",IF(AND(#REF!=1,LEN(BG135)=8),"0"&amp;BG135,IF(LEN(BG135)&gt;9,2,LEFT(BG135,9))))</f>
        <v>#REF!</v>
      </c>
      <c r="BI135" s="11" t="e">
        <f t="shared" si="36"/>
        <v>#REF!</v>
      </c>
      <c r="BJ135" s="11" t="e">
        <f t="shared" si="37"/>
        <v>#REF!</v>
      </c>
      <c r="BK135" s="11" t="e">
        <f t="shared" si="32"/>
        <v>#REF!</v>
      </c>
      <c r="BL135" s="43" t="e">
        <f t="shared" si="38"/>
        <v>#REF!</v>
      </c>
      <c r="BM135" s="12">
        <f t="shared" si="39"/>
        <v>0</v>
      </c>
      <c r="BN135" s="41" t="str">
        <f t="shared" si="40"/>
        <v>0</v>
      </c>
      <c r="BO135" s="11" t="e">
        <f t="shared" si="41"/>
        <v>#VALUE!</v>
      </c>
      <c r="BP135" s="41" t="str">
        <f t="shared" si="42"/>
        <v>0</v>
      </c>
      <c r="BQ135" s="44" t="str">
        <f t="shared" si="43"/>
        <v>0</v>
      </c>
      <c r="BR135" s="11">
        <f t="shared" si="44"/>
        <v>2</v>
      </c>
      <c r="BS135" s="11">
        <f t="shared" si="45"/>
        <v>1</v>
      </c>
      <c r="BT135" s="11">
        <f t="shared" si="33"/>
        <v>2</v>
      </c>
      <c r="BU135" s="43">
        <f t="shared" si="46"/>
        <v>2</v>
      </c>
      <c r="BV135" s="43" t="e">
        <f t="shared" si="47"/>
        <v>#REF!</v>
      </c>
      <c r="BW135" s="39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</row>
    <row r="136" spans="1:102" ht="60" customHeight="1" x14ac:dyDescent="0.8">
      <c r="A136" s="50">
        <v>132</v>
      </c>
      <c r="B136" s="50">
        <v>132</v>
      </c>
      <c r="C136" s="52" t="s">
        <v>375</v>
      </c>
      <c r="D136" s="50" t="s">
        <v>1005</v>
      </c>
      <c r="E136" s="50" t="s">
        <v>376</v>
      </c>
      <c r="F136" s="50"/>
      <c r="G136" s="51" t="s">
        <v>377</v>
      </c>
      <c r="H136" s="51"/>
      <c r="I136" s="51"/>
      <c r="J136" s="50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40"/>
      <c r="BF136" s="11">
        <f t="shared" si="34"/>
        <v>1</v>
      </c>
      <c r="BG136" s="41" t="str">
        <f t="shared" si="35"/>
        <v/>
      </c>
      <c r="BH136" s="42" t="e">
        <f>IF(BG136="បរទេស","បរទេស",IF(AND(#REF!=1,LEN(BG136)=8),"0"&amp;BG136,IF(LEN(BG136)&gt;9,2,LEFT(BG136,9))))</f>
        <v>#REF!</v>
      </c>
      <c r="BI136" s="11" t="e">
        <f t="shared" si="36"/>
        <v>#REF!</v>
      </c>
      <c r="BJ136" s="11" t="e">
        <f t="shared" si="37"/>
        <v>#REF!</v>
      </c>
      <c r="BK136" s="11" t="e">
        <f t="shared" si="32"/>
        <v>#REF!</v>
      </c>
      <c r="BL136" s="43" t="e">
        <f t="shared" si="38"/>
        <v>#REF!</v>
      </c>
      <c r="BM136" s="12">
        <f t="shared" si="39"/>
        <v>0</v>
      </c>
      <c r="BN136" s="41" t="str">
        <f t="shared" si="40"/>
        <v>0</v>
      </c>
      <c r="BO136" s="11" t="e">
        <f t="shared" si="41"/>
        <v>#VALUE!</v>
      </c>
      <c r="BP136" s="41" t="str">
        <f t="shared" si="42"/>
        <v>0</v>
      </c>
      <c r="BQ136" s="44" t="str">
        <f t="shared" si="43"/>
        <v>0</v>
      </c>
      <c r="BR136" s="11">
        <f t="shared" si="44"/>
        <v>2</v>
      </c>
      <c r="BS136" s="11">
        <f t="shared" si="45"/>
        <v>1</v>
      </c>
      <c r="BT136" s="11">
        <f t="shared" si="33"/>
        <v>2</v>
      </c>
      <c r="BU136" s="43">
        <f t="shared" si="46"/>
        <v>2</v>
      </c>
      <c r="BV136" s="43" t="e">
        <f t="shared" si="47"/>
        <v>#REF!</v>
      </c>
      <c r="BW136" s="39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</row>
    <row r="137" spans="1:102" ht="60" customHeight="1" x14ac:dyDescent="0.8">
      <c r="A137" s="50">
        <v>133</v>
      </c>
      <c r="B137" s="50">
        <v>133</v>
      </c>
      <c r="C137" s="52" t="s">
        <v>378</v>
      </c>
      <c r="D137" s="50" t="s">
        <v>1005</v>
      </c>
      <c r="E137" s="50" t="s">
        <v>379</v>
      </c>
      <c r="F137" s="50"/>
      <c r="G137" s="51" t="s">
        <v>380</v>
      </c>
      <c r="H137" s="51"/>
      <c r="I137" s="51"/>
      <c r="J137" s="50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40"/>
      <c r="BF137" s="11">
        <f t="shared" si="34"/>
        <v>1</v>
      </c>
      <c r="BG137" s="41" t="str">
        <f t="shared" si="35"/>
        <v/>
      </c>
      <c r="BH137" s="42" t="e">
        <f>IF(BG137="បរទេស","បរទេស",IF(AND(#REF!=1,LEN(BG137)=8),"0"&amp;BG137,IF(LEN(BG137)&gt;9,2,LEFT(BG137,9))))</f>
        <v>#REF!</v>
      </c>
      <c r="BI137" s="11" t="e">
        <f t="shared" si="36"/>
        <v>#REF!</v>
      </c>
      <c r="BJ137" s="11" t="e">
        <f t="shared" si="37"/>
        <v>#REF!</v>
      </c>
      <c r="BK137" s="11" t="e">
        <f t="shared" si="32"/>
        <v>#REF!</v>
      </c>
      <c r="BL137" s="43" t="e">
        <f t="shared" si="38"/>
        <v>#REF!</v>
      </c>
      <c r="BM137" s="12">
        <f t="shared" si="39"/>
        <v>0</v>
      </c>
      <c r="BN137" s="41" t="str">
        <f t="shared" si="40"/>
        <v>0</v>
      </c>
      <c r="BO137" s="11" t="e">
        <f t="shared" si="41"/>
        <v>#VALUE!</v>
      </c>
      <c r="BP137" s="41" t="str">
        <f t="shared" si="42"/>
        <v>0</v>
      </c>
      <c r="BQ137" s="44" t="str">
        <f t="shared" si="43"/>
        <v>0</v>
      </c>
      <c r="BR137" s="11">
        <f t="shared" si="44"/>
        <v>2</v>
      </c>
      <c r="BS137" s="11">
        <f t="shared" si="45"/>
        <v>1</v>
      </c>
      <c r="BT137" s="11">
        <f t="shared" si="33"/>
        <v>2</v>
      </c>
      <c r="BU137" s="43">
        <f t="shared" si="46"/>
        <v>2</v>
      </c>
      <c r="BV137" s="43" t="e">
        <f t="shared" si="47"/>
        <v>#REF!</v>
      </c>
      <c r="BW137" s="39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</row>
    <row r="138" spans="1:102" ht="60" customHeight="1" x14ac:dyDescent="0.8">
      <c r="A138" s="50">
        <v>134</v>
      </c>
      <c r="B138" s="50">
        <v>134</v>
      </c>
      <c r="C138" s="52" t="s">
        <v>381</v>
      </c>
      <c r="D138" s="50" t="s">
        <v>1005</v>
      </c>
      <c r="E138" s="50" t="s">
        <v>382</v>
      </c>
      <c r="F138" s="50"/>
      <c r="G138" s="51" t="s">
        <v>383</v>
      </c>
      <c r="H138" s="51"/>
      <c r="I138" s="51"/>
      <c r="J138" s="50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40"/>
      <c r="BF138" s="11">
        <f t="shared" si="34"/>
        <v>1</v>
      </c>
      <c r="BG138" s="41" t="str">
        <f t="shared" si="35"/>
        <v/>
      </c>
      <c r="BH138" s="42" t="e">
        <f>IF(BG138="បរទេស","បរទេស",IF(AND(#REF!=1,LEN(BG138)=8),"0"&amp;BG138,IF(LEN(BG138)&gt;9,2,LEFT(BG138,9))))</f>
        <v>#REF!</v>
      </c>
      <c r="BI138" s="11" t="e">
        <f t="shared" si="36"/>
        <v>#REF!</v>
      </c>
      <c r="BJ138" s="11" t="e">
        <f t="shared" si="37"/>
        <v>#REF!</v>
      </c>
      <c r="BK138" s="11" t="e">
        <f t="shared" si="32"/>
        <v>#REF!</v>
      </c>
      <c r="BL138" s="43" t="e">
        <f t="shared" si="38"/>
        <v>#REF!</v>
      </c>
      <c r="BM138" s="12">
        <f t="shared" si="39"/>
        <v>0</v>
      </c>
      <c r="BN138" s="41" t="str">
        <f t="shared" si="40"/>
        <v>0</v>
      </c>
      <c r="BO138" s="11" t="e">
        <f t="shared" si="41"/>
        <v>#VALUE!</v>
      </c>
      <c r="BP138" s="41" t="str">
        <f t="shared" si="42"/>
        <v>0</v>
      </c>
      <c r="BQ138" s="44" t="str">
        <f t="shared" si="43"/>
        <v>0</v>
      </c>
      <c r="BR138" s="11">
        <f t="shared" si="44"/>
        <v>2</v>
      </c>
      <c r="BS138" s="11">
        <f t="shared" si="45"/>
        <v>1</v>
      </c>
      <c r="BT138" s="11">
        <f t="shared" si="33"/>
        <v>2</v>
      </c>
      <c r="BU138" s="43">
        <f t="shared" si="46"/>
        <v>2</v>
      </c>
      <c r="BV138" s="43" t="e">
        <f t="shared" si="47"/>
        <v>#REF!</v>
      </c>
      <c r="BW138" s="39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</row>
    <row r="139" spans="1:102" ht="60" customHeight="1" x14ac:dyDescent="0.8">
      <c r="A139" s="50">
        <v>135</v>
      </c>
      <c r="B139" s="50">
        <v>135</v>
      </c>
      <c r="C139" s="52" t="s">
        <v>384</v>
      </c>
      <c r="D139" s="50" t="s">
        <v>1007</v>
      </c>
      <c r="E139" s="50" t="s">
        <v>385</v>
      </c>
      <c r="F139" s="50"/>
      <c r="G139" s="51" t="s">
        <v>386</v>
      </c>
      <c r="H139" s="51"/>
      <c r="I139" s="51"/>
      <c r="J139" s="50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40"/>
      <c r="BF139" s="11">
        <f t="shared" si="34"/>
        <v>1</v>
      </c>
      <c r="BG139" s="41" t="str">
        <f t="shared" si="35"/>
        <v/>
      </c>
      <c r="BH139" s="42" t="e">
        <f>IF(BG139="បរទេស","បរទេស",IF(AND(#REF!=1,LEN(BG139)=8),"0"&amp;BG139,IF(LEN(BG139)&gt;9,2,LEFT(BG139,9))))</f>
        <v>#REF!</v>
      </c>
      <c r="BI139" s="11" t="e">
        <f t="shared" si="36"/>
        <v>#REF!</v>
      </c>
      <c r="BJ139" s="11" t="e">
        <f t="shared" si="37"/>
        <v>#REF!</v>
      </c>
      <c r="BK139" s="11" t="e">
        <f t="shared" si="32"/>
        <v>#REF!</v>
      </c>
      <c r="BL139" s="43" t="e">
        <f t="shared" si="38"/>
        <v>#REF!</v>
      </c>
      <c r="BM139" s="12">
        <f t="shared" si="39"/>
        <v>0</v>
      </c>
      <c r="BN139" s="41" t="str">
        <f t="shared" si="40"/>
        <v>0</v>
      </c>
      <c r="BO139" s="11" t="e">
        <f t="shared" si="41"/>
        <v>#VALUE!</v>
      </c>
      <c r="BP139" s="41" t="str">
        <f t="shared" si="42"/>
        <v>0</v>
      </c>
      <c r="BQ139" s="44" t="str">
        <f t="shared" si="43"/>
        <v>0</v>
      </c>
      <c r="BR139" s="11">
        <f t="shared" si="44"/>
        <v>2</v>
      </c>
      <c r="BS139" s="11">
        <f t="shared" si="45"/>
        <v>1</v>
      </c>
      <c r="BT139" s="11">
        <f t="shared" si="33"/>
        <v>2</v>
      </c>
      <c r="BU139" s="43">
        <f t="shared" si="46"/>
        <v>2</v>
      </c>
      <c r="BV139" s="43" t="e">
        <f t="shared" si="47"/>
        <v>#REF!</v>
      </c>
      <c r="BW139" s="39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</row>
    <row r="140" spans="1:102" ht="60" customHeight="1" x14ac:dyDescent="0.8">
      <c r="A140" s="50">
        <v>136</v>
      </c>
      <c r="B140" s="50">
        <v>136</v>
      </c>
      <c r="C140" s="52" t="s">
        <v>387</v>
      </c>
      <c r="D140" s="50" t="s">
        <v>1005</v>
      </c>
      <c r="E140" s="50" t="s">
        <v>388</v>
      </c>
      <c r="F140" s="50"/>
      <c r="G140" s="51" t="s">
        <v>389</v>
      </c>
      <c r="H140" s="51"/>
      <c r="I140" s="51"/>
      <c r="J140" s="50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40"/>
      <c r="BF140" s="11">
        <f t="shared" si="34"/>
        <v>1</v>
      </c>
      <c r="BG140" s="41" t="str">
        <f t="shared" si="35"/>
        <v/>
      </c>
      <c r="BH140" s="42" t="e">
        <f>IF(BG140="បរទេស","បរទេស",IF(AND(#REF!=1,LEN(BG140)=8),"0"&amp;BG140,IF(LEN(BG140)&gt;9,2,LEFT(BG140,9))))</f>
        <v>#REF!</v>
      </c>
      <c r="BI140" s="11" t="e">
        <f t="shared" si="36"/>
        <v>#REF!</v>
      </c>
      <c r="BJ140" s="11" t="e">
        <f t="shared" si="37"/>
        <v>#REF!</v>
      </c>
      <c r="BK140" s="11" t="e">
        <f t="shared" si="32"/>
        <v>#REF!</v>
      </c>
      <c r="BL140" s="43" t="e">
        <f t="shared" si="38"/>
        <v>#REF!</v>
      </c>
      <c r="BM140" s="12">
        <f t="shared" si="39"/>
        <v>0</v>
      </c>
      <c r="BN140" s="41" t="str">
        <f t="shared" si="40"/>
        <v>0</v>
      </c>
      <c r="BO140" s="11" t="e">
        <f t="shared" si="41"/>
        <v>#VALUE!</v>
      </c>
      <c r="BP140" s="41" t="str">
        <f t="shared" si="42"/>
        <v>0</v>
      </c>
      <c r="BQ140" s="44" t="str">
        <f t="shared" si="43"/>
        <v>0</v>
      </c>
      <c r="BR140" s="11">
        <f t="shared" si="44"/>
        <v>2</v>
      </c>
      <c r="BS140" s="11">
        <f t="shared" si="45"/>
        <v>1</v>
      </c>
      <c r="BT140" s="11">
        <f t="shared" si="33"/>
        <v>2</v>
      </c>
      <c r="BU140" s="43">
        <f t="shared" si="46"/>
        <v>2</v>
      </c>
      <c r="BV140" s="43" t="e">
        <f t="shared" si="47"/>
        <v>#REF!</v>
      </c>
      <c r="BW140" s="39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</row>
    <row r="141" spans="1:102" ht="60" customHeight="1" x14ac:dyDescent="0.8">
      <c r="A141" s="50">
        <v>137</v>
      </c>
      <c r="B141" s="50">
        <v>137</v>
      </c>
      <c r="C141" s="52" t="s">
        <v>390</v>
      </c>
      <c r="D141" s="50" t="s">
        <v>1005</v>
      </c>
      <c r="E141" s="50" t="s">
        <v>391</v>
      </c>
      <c r="F141" s="50"/>
      <c r="G141" s="51" t="s">
        <v>392</v>
      </c>
      <c r="H141" s="51"/>
      <c r="I141" s="51"/>
      <c r="J141" s="50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40"/>
      <c r="BF141" s="11">
        <f t="shared" si="34"/>
        <v>1</v>
      </c>
      <c r="BG141" s="41" t="str">
        <f t="shared" si="35"/>
        <v/>
      </c>
      <c r="BH141" s="42" t="e">
        <f>IF(BG141="បរទេស","បរទេស",IF(AND(#REF!=1,LEN(BG141)=8),"0"&amp;BG141,IF(LEN(BG141)&gt;9,2,LEFT(BG141,9))))</f>
        <v>#REF!</v>
      </c>
      <c r="BI141" s="11" t="e">
        <f t="shared" si="36"/>
        <v>#REF!</v>
      </c>
      <c r="BJ141" s="11" t="e">
        <f t="shared" si="37"/>
        <v>#REF!</v>
      </c>
      <c r="BK141" s="11" t="e">
        <f t="shared" si="32"/>
        <v>#REF!</v>
      </c>
      <c r="BL141" s="43" t="e">
        <f t="shared" si="38"/>
        <v>#REF!</v>
      </c>
      <c r="BM141" s="12">
        <f t="shared" si="39"/>
        <v>0</v>
      </c>
      <c r="BN141" s="41" t="str">
        <f t="shared" si="40"/>
        <v>0</v>
      </c>
      <c r="BO141" s="11" t="e">
        <f t="shared" si="41"/>
        <v>#VALUE!</v>
      </c>
      <c r="BP141" s="41" t="str">
        <f t="shared" si="42"/>
        <v>0</v>
      </c>
      <c r="BQ141" s="44" t="str">
        <f t="shared" si="43"/>
        <v>0</v>
      </c>
      <c r="BR141" s="11">
        <f t="shared" si="44"/>
        <v>2</v>
      </c>
      <c r="BS141" s="11">
        <f t="shared" si="45"/>
        <v>1</v>
      </c>
      <c r="BT141" s="11">
        <f t="shared" si="33"/>
        <v>2</v>
      </c>
      <c r="BU141" s="43">
        <f t="shared" si="46"/>
        <v>2</v>
      </c>
      <c r="BV141" s="43" t="e">
        <f t="shared" si="47"/>
        <v>#REF!</v>
      </c>
      <c r="BW141" s="39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</row>
    <row r="142" spans="1:102" ht="60" customHeight="1" x14ac:dyDescent="0.8">
      <c r="A142" s="50">
        <v>138</v>
      </c>
      <c r="B142" s="50">
        <v>138</v>
      </c>
      <c r="C142" s="52" t="s">
        <v>393</v>
      </c>
      <c r="D142" s="50" t="s">
        <v>1005</v>
      </c>
      <c r="E142" s="50" t="s">
        <v>394</v>
      </c>
      <c r="F142" s="50"/>
      <c r="G142" s="51" t="s">
        <v>395</v>
      </c>
      <c r="H142" s="51"/>
      <c r="I142" s="51"/>
      <c r="J142" s="50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40"/>
      <c r="BF142" s="11">
        <f t="shared" si="34"/>
        <v>1</v>
      </c>
      <c r="BG142" s="41" t="str">
        <f t="shared" si="35"/>
        <v/>
      </c>
      <c r="BH142" s="42" t="e">
        <f>IF(BG142="បរទេស","បរទេស",IF(AND(#REF!=1,LEN(BG142)=8),"0"&amp;BG142,IF(LEN(BG142)&gt;9,2,LEFT(BG142,9))))</f>
        <v>#REF!</v>
      </c>
      <c r="BI142" s="11" t="e">
        <f t="shared" si="36"/>
        <v>#REF!</v>
      </c>
      <c r="BJ142" s="11" t="e">
        <f t="shared" si="37"/>
        <v>#REF!</v>
      </c>
      <c r="BK142" s="11" t="e">
        <f t="shared" si="32"/>
        <v>#REF!</v>
      </c>
      <c r="BL142" s="43" t="e">
        <f t="shared" si="38"/>
        <v>#REF!</v>
      </c>
      <c r="BM142" s="12">
        <f t="shared" si="39"/>
        <v>0</v>
      </c>
      <c r="BN142" s="41" t="str">
        <f t="shared" si="40"/>
        <v>0</v>
      </c>
      <c r="BO142" s="11" t="e">
        <f t="shared" si="41"/>
        <v>#VALUE!</v>
      </c>
      <c r="BP142" s="41" t="str">
        <f t="shared" si="42"/>
        <v>0</v>
      </c>
      <c r="BQ142" s="44" t="str">
        <f t="shared" si="43"/>
        <v>0</v>
      </c>
      <c r="BR142" s="11">
        <f t="shared" si="44"/>
        <v>2</v>
      </c>
      <c r="BS142" s="11">
        <f t="shared" si="45"/>
        <v>1</v>
      </c>
      <c r="BT142" s="11">
        <f t="shared" si="33"/>
        <v>2</v>
      </c>
      <c r="BU142" s="43">
        <f t="shared" si="46"/>
        <v>2</v>
      </c>
      <c r="BV142" s="43" t="e">
        <f t="shared" si="47"/>
        <v>#REF!</v>
      </c>
      <c r="BW142" s="39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</row>
    <row r="143" spans="1:102" ht="60" customHeight="1" x14ac:dyDescent="0.8">
      <c r="A143" s="50">
        <v>139</v>
      </c>
      <c r="B143" s="50">
        <v>139</v>
      </c>
      <c r="C143" s="52" t="s">
        <v>396</v>
      </c>
      <c r="D143" s="50" t="s">
        <v>1005</v>
      </c>
      <c r="E143" s="50" t="s">
        <v>397</v>
      </c>
      <c r="F143" s="50"/>
      <c r="G143" s="51">
        <v>212</v>
      </c>
      <c r="H143" s="51"/>
      <c r="I143" s="51"/>
      <c r="J143" s="50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40"/>
      <c r="BF143" s="11">
        <f t="shared" si="34"/>
        <v>1</v>
      </c>
      <c r="BG143" s="41" t="str">
        <f t="shared" si="35"/>
        <v/>
      </c>
      <c r="BH143" s="42" t="e">
        <f>IF(BG143="បរទេស","បរទេស",IF(AND(#REF!=1,LEN(BG143)=8),"0"&amp;BG143,IF(LEN(BG143)&gt;9,2,LEFT(BG143,9))))</f>
        <v>#REF!</v>
      </c>
      <c r="BI143" s="11" t="e">
        <f t="shared" si="36"/>
        <v>#REF!</v>
      </c>
      <c r="BJ143" s="11" t="e">
        <f t="shared" si="37"/>
        <v>#REF!</v>
      </c>
      <c r="BK143" s="11" t="e">
        <f t="shared" si="32"/>
        <v>#REF!</v>
      </c>
      <c r="BL143" s="43" t="e">
        <f t="shared" si="38"/>
        <v>#REF!</v>
      </c>
      <c r="BM143" s="12">
        <f t="shared" si="39"/>
        <v>0</v>
      </c>
      <c r="BN143" s="41" t="str">
        <f t="shared" si="40"/>
        <v>0</v>
      </c>
      <c r="BO143" s="11" t="e">
        <f t="shared" si="41"/>
        <v>#VALUE!</v>
      </c>
      <c r="BP143" s="41" t="str">
        <f t="shared" si="42"/>
        <v>0</v>
      </c>
      <c r="BQ143" s="44" t="str">
        <f t="shared" si="43"/>
        <v>0</v>
      </c>
      <c r="BR143" s="11">
        <f t="shared" si="44"/>
        <v>2</v>
      </c>
      <c r="BS143" s="11">
        <f t="shared" si="45"/>
        <v>1</v>
      </c>
      <c r="BT143" s="11">
        <f t="shared" si="33"/>
        <v>2</v>
      </c>
      <c r="BU143" s="43">
        <f t="shared" si="46"/>
        <v>2</v>
      </c>
      <c r="BV143" s="43" t="e">
        <f t="shared" si="47"/>
        <v>#REF!</v>
      </c>
      <c r="BW143" s="39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</row>
    <row r="144" spans="1:102" ht="60" customHeight="1" x14ac:dyDescent="0.8">
      <c r="A144" s="50">
        <v>140</v>
      </c>
      <c r="B144" s="50">
        <v>140</v>
      </c>
      <c r="C144" s="52" t="s">
        <v>398</v>
      </c>
      <c r="D144" s="50" t="s">
        <v>1005</v>
      </c>
      <c r="E144" s="50" t="s">
        <v>399</v>
      </c>
      <c r="F144" s="50"/>
      <c r="G144" s="51">
        <v>213</v>
      </c>
      <c r="H144" s="51"/>
      <c r="I144" s="51"/>
      <c r="J144" s="50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40"/>
      <c r="BF144" s="11">
        <f t="shared" si="34"/>
        <v>1</v>
      </c>
      <c r="BG144" s="41" t="str">
        <f t="shared" si="35"/>
        <v/>
      </c>
      <c r="BH144" s="42" t="e">
        <f>IF(BG144="បរទេស","បរទេស",IF(AND(#REF!=1,LEN(BG144)=8),"0"&amp;BG144,IF(LEN(BG144)&gt;9,2,LEFT(BG144,9))))</f>
        <v>#REF!</v>
      </c>
      <c r="BI144" s="11" t="e">
        <f t="shared" si="36"/>
        <v>#REF!</v>
      </c>
      <c r="BJ144" s="11" t="e">
        <f t="shared" si="37"/>
        <v>#REF!</v>
      </c>
      <c r="BK144" s="11" t="e">
        <f t="shared" si="32"/>
        <v>#REF!</v>
      </c>
      <c r="BL144" s="43" t="e">
        <f t="shared" si="38"/>
        <v>#REF!</v>
      </c>
      <c r="BM144" s="12">
        <f t="shared" si="39"/>
        <v>0</v>
      </c>
      <c r="BN144" s="41" t="str">
        <f t="shared" si="40"/>
        <v>0</v>
      </c>
      <c r="BO144" s="11" t="e">
        <f t="shared" si="41"/>
        <v>#VALUE!</v>
      </c>
      <c r="BP144" s="41" t="str">
        <f t="shared" si="42"/>
        <v>0</v>
      </c>
      <c r="BQ144" s="44" t="str">
        <f t="shared" si="43"/>
        <v>0</v>
      </c>
      <c r="BR144" s="11">
        <f t="shared" si="44"/>
        <v>2</v>
      </c>
      <c r="BS144" s="11">
        <f t="shared" si="45"/>
        <v>1</v>
      </c>
      <c r="BT144" s="11">
        <f t="shared" si="33"/>
        <v>2</v>
      </c>
      <c r="BU144" s="43">
        <f t="shared" si="46"/>
        <v>2</v>
      </c>
      <c r="BV144" s="43" t="e">
        <f t="shared" si="47"/>
        <v>#REF!</v>
      </c>
      <c r="BW144" s="39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</row>
    <row r="145" spans="1:102" ht="60" customHeight="1" x14ac:dyDescent="0.8">
      <c r="A145" s="50">
        <v>141</v>
      </c>
      <c r="B145" s="50">
        <v>141</v>
      </c>
      <c r="C145" s="52" t="s">
        <v>400</v>
      </c>
      <c r="D145" s="50" t="s">
        <v>1005</v>
      </c>
      <c r="E145" s="50" t="s">
        <v>401</v>
      </c>
      <c r="F145" s="50"/>
      <c r="G145" s="51" t="s">
        <v>402</v>
      </c>
      <c r="H145" s="51"/>
      <c r="I145" s="51"/>
      <c r="J145" s="50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40"/>
      <c r="BF145" s="11">
        <f t="shared" si="34"/>
        <v>1</v>
      </c>
      <c r="BG145" s="41" t="str">
        <f t="shared" si="35"/>
        <v/>
      </c>
      <c r="BH145" s="42" t="e">
        <f>IF(BG145="បរទេស","បរទេស",IF(AND(#REF!=1,LEN(BG145)=8),"0"&amp;BG145,IF(LEN(BG145)&gt;9,2,LEFT(BG145,9))))</f>
        <v>#REF!</v>
      </c>
      <c r="BI145" s="11" t="e">
        <f t="shared" si="36"/>
        <v>#REF!</v>
      </c>
      <c r="BJ145" s="11" t="e">
        <f t="shared" si="37"/>
        <v>#REF!</v>
      </c>
      <c r="BK145" s="11" t="e">
        <f t="shared" si="32"/>
        <v>#REF!</v>
      </c>
      <c r="BL145" s="43" t="e">
        <f t="shared" si="38"/>
        <v>#REF!</v>
      </c>
      <c r="BM145" s="12">
        <f t="shared" si="39"/>
        <v>0</v>
      </c>
      <c r="BN145" s="41" t="str">
        <f t="shared" si="40"/>
        <v>0</v>
      </c>
      <c r="BO145" s="11" t="e">
        <f t="shared" si="41"/>
        <v>#VALUE!</v>
      </c>
      <c r="BP145" s="41" t="str">
        <f t="shared" si="42"/>
        <v>0</v>
      </c>
      <c r="BQ145" s="44" t="str">
        <f t="shared" si="43"/>
        <v>0</v>
      </c>
      <c r="BR145" s="11">
        <f t="shared" si="44"/>
        <v>2</v>
      </c>
      <c r="BS145" s="11">
        <f t="shared" si="45"/>
        <v>1</v>
      </c>
      <c r="BT145" s="11">
        <f t="shared" si="33"/>
        <v>2</v>
      </c>
      <c r="BU145" s="43">
        <f t="shared" si="46"/>
        <v>2</v>
      </c>
      <c r="BV145" s="43" t="e">
        <f t="shared" si="47"/>
        <v>#REF!</v>
      </c>
      <c r="BW145" s="39"/>
      <c r="BX145" s="48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/>
    </row>
    <row r="146" spans="1:102" ht="60" customHeight="1" x14ac:dyDescent="0.8">
      <c r="A146" s="50">
        <v>142</v>
      </c>
      <c r="B146" s="50">
        <v>142</v>
      </c>
      <c r="C146" s="52" t="s">
        <v>403</v>
      </c>
      <c r="D146" s="50" t="s">
        <v>1005</v>
      </c>
      <c r="E146" s="50" t="s">
        <v>404</v>
      </c>
      <c r="F146" s="50"/>
      <c r="G146" s="51" t="s">
        <v>405</v>
      </c>
      <c r="H146" s="51"/>
      <c r="I146" s="51"/>
      <c r="J146" s="50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40"/>
      <c r="BF146" s="11">
        <f t="shared" si="34"/>
        <v>1</v>
      </c>
      <c r="BG146" s="41" t="str">
        <f t="shared" si="35"/>
        <v/>
      </c>
      <c r="BH146" s="42" t="e">
        <f>IF(BG146="បរទេស","បរទេស",IF(AND(#REF!=1,LEN(BG146)=8),"0"&amp;BG146,IF(LEN(BG146)&gt;9,2,LEFT(BG146,9))))</f>
        <v>#REF!</v>
      </c>
      <c r="BI146" s="11" t="e">
        <f t="shared" si="36"/>
        <v>#REF!</v>
      </c>
      <c r="BJ146" s="11" t="e">
        <f t="shared" si="37"/>
        <v>#REF!</v>
      </c>
      <c r="BK146" s="11" t="e">
        <f t="shared" si="32"/>
        <v>#REF!</v>
      </c>
      <c r="BL146" s="43" t="e">
        <f t="shared" si="38"/>
        <v>#REF!</v>
      </c>
      <c r="BM146" s="12">
        <f t="shared" si="39"/>
        <v>0</v>
      </c>
      <c r="BN146" s="41" t="str">
        <f t="shared" si="40"/>
        <v>0</v>
      </c>
      <c r="BO146" s="11" t="e">
        <f t="shared" si="41"/>
        <v>#VALUE!</v>
      </c>
      <c r="BP146" s="41" t="str">
        <f t="shared" si="42"/>
        <v>0</v>
      </c>
      <c r="BQ146" s="44" t="str">
        <f t="shared" si="43"/>
        <v>0</v>
      </c>
      <c r="BR146" s="11">
        <f t="shared" si="44"/>
        <v>2</v>
      </c>
      <c r="BS146" s="11">
        <f t="shared" si="45"/>
        <v>1</v>
      </c>
      <c r="BT146" s="11">
        <f t="shared" si="33"/>
        <v>2</v>
      </c>
      <c r="BU146" s="43">
        <f t="shared" si="46"/>
        <v>2</v>
      </c>
      <c r="BV146" s="43" t="e">
        <f t="shared" si="47"/>
        <v>#REF!</v>
      </c>
      <c r="BW146" s="39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</row>
    <row r="147" spans="1:102" ht="60" customHeight="1" x14ac:dyDescent="0.8">
      <c r="A147" s="50">
        <v>143</v>
      </c>
      <c r="B147" s="50">
        <v>143</v>
      </c>
      <c r="C147" s="52" t="s">
        <v>406</v>
      </c>
      <c r="D147" s="50" t="s">
        <v>1005</v>
      </c>
      <c r="E147" s="50" t="s">
        <v>407</v>
      </c>
      <c r="F147" s="50"/>
      <c r="G147" s="51" t="s">
        <v>408</v>
      </c>
      <c r="H147" s="51"/>
      <c r="I147" s="51"/>
      <c r="J147" s="50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40"/>
      <c r="BF147" s="11">
        <f t="shared" si="34"/>
        <v>1</v>
      </c>
      <c r="BG147" s="41" t="str">
        <f t="shared" si="35"/>
        <v/>
      </c>
      <c r="BH147" s="42" t="e">
        <f>IF(BG147="បរទេស","បរទេស",IF(AND(#REF!=1,LEN(BG147)=8),"0"&amp;BG147,IF(LEN(BG147)&gt;9,2,LEFT(BG147,9))))</f>
        <v>#REF!</v>
      </c>
      <c r="BI147" s="11" t="e">
        <f t="shared" si="36"/>
        <v>#REF!</v>
      </c>
      <c r="BJ147" s="11" t="e">
        <f t="shared" si="37"/>
        <v>#REF!</v>
      </c>
      <c r="BK147" s="11" t="e">
        <f t="shared" si="32"/>
        <v>#REF!</v>
      </c>
      <c r="BL147" s="43" t="e">
        <f t="shared" si="38"/>
        <v>#REF!</v>
      </c>
      <c r="BM147" s="12">
        <f t="shared" si="39"/>
        <v>0</v>
      </c>
      <c r="BN147" s="41" t="str">
        <f t="shared" si="40"/>
        <v>0</v>
      </c>
      <c r="BO147" s="11" t="e">
        <f t="shared" si="41"/>
        <v>#VALUE!</v>
      </c>
      <c r="BP147" s="41" t="str">
        <f t="shared" si="42"/>
        <v>0</v>
      </c>
      <c r="BQ147" s="44" t="str">
        <f t="shared" si="43"/>
        <v>0</v>
      </c>
      <c r="BR147" s="11">
        <f t="shared" si="44"/>
        <v>2</v>
      </c>
      <c r="BS147" s="11">
        <f t="shared" si="45"/>
        <v>1</v>
      </c>
      <c r="BT147" s="11">
        <f t="shared" si="33"/>
        <v>2</v>
      </c>
      <c r="BU147" s="43">
        <f t="shared" si="46"/>
        <v>2</v>
      </c>
      <c r="BV147" s="43" t="e">
        <f t="shared" si="47"/>
        <v>#REF!</v>
      </c>
      <c r="BW147" s="39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8"/>
      <c r="CT147" s="48"/>
      <c r="CU147" s="48"/>
      <c r="CV147" s="48"/>
      <c r="CW147" s="48"/>
      <c r="CX147" s="48"/>
    </row>
    <row r="148" spans="1:102" ht="60" customHeight="1" x14ac:dyDescent="0.8">
      <c r="A148" s="50">
        <v>144</v>
      </c>
      <c r="B148" s="50">
        <v>144</v>
      </c>
      <c r="C148" s="52" t="s">
        <v>409</v>
      </c>
      <c r="D148" s="50" t="s">
        <v>1005</v>
      </c>
      <c r="E148" s="50" t="s">
        <v>410</v>
      </c>
      <c r="F148" s="50"/>
      <c r="G148" s="51" t="s">
        <v>411</v>
      </c>
      <c r="H148" s="51"/>
      <c r="I148" s="51"/>
      <c r="J148" s="50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40"/>
      <c r="BF148" s="11">
        <f t="shared" si="34"/>
        <v>1</v>
      </c>
      <c r="BG148" s="41" t="str">
        <f t="shared" si="35"/>
        <v/>
      </c>
      <c r="BH148" s="42" t="e">
        <f>IF(BG148="បរទេស","បរទេស",IF(AND(#REF!=1,LEN(BG148)=8),"0"&amp;BG148,IF(LEN(BG148)&gt;9,2,LEFT(BG148,9))))</f>
        <v>#REF!</v>
      </c>
      <c r="BI148" s="11" t="e">
        <f t="shared" si="36"/>
        <v>#REF!</v>
      </c>
      <c r="BJ148" s="11" t="e">
        <f t="shared" si="37"/>
        <v>#REF!</v>
      </c>
      <c r="BK148" s="11" t="e">
        <f t="shared" si="32"/>
        <v>#REF!</v>
      </c>
      <c r="BL148" s="43" t="e">
        <f t="shared" si="38"/>
        <v>#REF!</v>
      </c>
      <c r="BM148" s="12">
        <f t="shared" si="39"/>
        <v>0</v>
      </c>
      <c r="BN148" s="41" t="str">
        <f t="shared" si="40"/>
        <v>0</v>
      </c>
      <c r="BO148" s="11" t="e">
        <f t="shared" si="41"/>
        <v>#VALUE!</v>
      </c>
      <c r="BP148" s="41" t="str">
        <f t="shared" si="42"/>
        <v>0</v>
      </c>
      <c r="BQ148" s="44" t="str">
        <f t="shared" si="43"/>
        <v>0</v>
      </c>
      <c r="BR148" s="11">
        <f t="shared" si="44"/>
        <v>2</v>
      </c>
      <c r="BS148" s="11">
        <f t="shared" si="45"/>
        <v>1</v>
      </c>
      <c r="BT148" s="11">
        <f t="shared" si="33"/>
        <v>2</v>
      </c>
      <c r="BU148" s="43">
        <f t="shared" si="46"/>
        <v>2</v>
      </c>
      <c r="BV148" s="43" t="e">
        <f t="shared" si="47"/>
        <v>#REF!</v>
      </c>
      <c r="BW148" s="39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</row>
    <row r="149" spans="1:102" ht="60" customHeight="1" x14ac:dyDescent="0.8">
      <c r="A149" s="50">
        <v>145</v>
      </c>
      <c r="B149" s="50">
        <v>145</v>
      </c>
      <c r="C149" s="52" t="s">
        <v>412</v>
      </c>
      <c r="D149" s="50" t="s">
        <v>1005</v>
      </c>
      <c r="E149" s="50" t="s">
        <v>413</v>
      </c>
      <c r="F149" s="50"/>
      <c r="G149" s="51" t="s">
        <v>414</v>
      </c>
      <c r="H149" s="51"/>
      <c r="I149" s="51"/>
      <c r="J149" s="50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40"/>
      <c r="BF149" s="11">
        <f t="shared" si="34"/>
        <v>1</v>
      </c>
      <c r="BG149" s="41" t="str">
        <f t="shared" si="35"/>
        <v/>
      </c>
      <c r="BH149" s="42" t="e">
        <f>IF(BG149="បរទេស","បរទេស",IF(AND(#REF!=1,LEN(BG149)=8),"0"&amp;BG149,IF(LEN(BG149)&gt;9,2,LEFT(BG149,9))))</f>
        <v>#REF!</v>
      </c>
      <c r="BI149" s="11" t="e">
        <f t="shared" si="36"/>
        <v>#REF!</v>
      </c>
      <c r="BJ149" s="11" t="e">
        <f t="shared" si="37"/>
        <v>#REF!</v>
      </c>
      <c r="BK149" s="11" t="e">
        <f t="shared" si="32"/>
        <v>#REF!</v>
      </c>
      <c r="BL149" s="43" t="e">
        <f t="shared" si="38"/>
        <v>#REF!</v>
      </c>
      <c r="BM149" s="12">
        <f t="shared" si="39"/>
        <v>0</v>
      </c>
      <c r="BN149" s="41" t="str">
        <f t="shared" si="40"/>
        <v>0</v>
      </c>
      <c r="BO149" s="11" t="e">
        <f t="shared" si="41"/>
        <v>#VALUE!</v>
      </c>
      <c r="BP149" s="41" t="str">
        <f t="shared" si="42"/>
        <v>0</v>
      </c>
      <c r="BQ149" s="44" t="str">
        <f t="shared" si="43"/>
        <v>0</v>
      </c>
      <c r="BR149" s="11">
        <f t="shared" si="44"/>
        <v>2</v>
      </c>
      <c r="BS149" s="11">
        <f t="shared" si="45"/>
        <v>1</v>
      </c>
      <c r="BT149" s="11">
        <f t="shared" si="33"/>
        <v>2</v>
      </c>
      <c r="BU149" s="43">
        <f t="shared" si="46"/>
        <v>2</v>
      </c>
      <c r="BV149" s="43" t="e">
        <f t="shared" si="47"/>
        <v>#REF!</v>
      </c>
      <c r="BW149" s="39"/>
      <c r="BX149" s="48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</row>
    <row r="150" spans="1:102" ht="60" customHeight="1" x14ac:dyDescent="0.8">
      <c r="A150" s="50">
        <v>146</v>
      </c>
      <c r="B150" s="50">
        <v>146</v>
      </c>
      <c r="C150" s="52" t="s">
        <v>415</v>
      </c>
      <c r="D150" s="50" t="s">
        <v>1005</v>
      </c>
      <c r="E150" s="50" t="s">
        <v>416</v>
      </c>
      <c r="F150" s="50"/>
      <c r="G150" s="51" t="s">
        <v>417</v>
      </c>
      <c r="H150" s="51"/>
      <c r="I150" s="51"/>
      <c r="J150" s="50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40"/>
      <c r="BF150" s="11">
        <f t="shared" si="34"/>
        <v>1</v>
      </c>
      <c r="BG150" s="41" t="str">
        <f t="shared" si="35"/>
        <v/>
      </c>
      <c r="BH150" s="42" t="e">
        <f>IF(BG150="បរទេស","បរទេស",IF(AND(#REF!=1,LEN(BG150)=8),"0"&amp;BG150,IF(LEN(BG150)&gt;9,2,LEFT(BG150,9))))</f>
        <v>#REF!</v>
      </c>
      <c r="BI150" s="11" t="e">
        <f t="shared" si="36"/>
        <v>#REF!</v>
      </c>
      <c r="BJ150" s="11" t="e">
        <f t="shared" si="37"/>
        <v>#REF!</v>
      </c>
      <c r="BK150" s="11" t="e">
        <f t="shared" si="32"/>
        <v>#REF!</v>
      </c>
      <c r="BL150" s="43" t="e">
        <f t="shared" si="38"/>
        <v>#REF!</v>
      </c>
      <c r="BM150" s="12">
        <f t="shared" si="39"/>
        <v>0</v>
      </c>
      <c r="BN150" s="41" t="str">
        <f t="shared" si="40"/>
        <v>0</v>
      </c>
      <c r="BO150" s="11" t="e">
        <f t="shared" si="41"/>
        <v>#VALUE!</v>
      </c>
      <c r="BP150" s="41" t="str">
        <f t="shared" si="42"/>
        <v>0</v>
      </c>
      <c r="BQ150" s="44" t="str">
        <f t="shared" si="43"/>
        <v>0</v>
      </c>
      <c r="BR150" s="11">
        <f t="shared" si="44"/>
        <v>2</v>
      </c>
      <c r="BS150" s="11">
        <f t="shared" si="45"/>
        <v>1</v>
      </c>
      <c r="BT150" s="11">
        <f t="shared" si="33"/>
        <v>2</v>
      </c>
      <c r="BU150" s="43">
        <f t="shared" si="46"/>
        <v>2</v>
      </c>
      <c r="BV150" s="43" t="e">
        <f t="shared" si="47"/>
        <v>#REF!</v>
      </c>
      <c r="BW150" s="39"/>
      <c r="BX150" s="48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</row>
    <row r="151" spans="1:102" ht="60" customHeight="1" x14ac:dyDescent="0.8">
      <c r="A151" s="50">
        <v>147</v>
      </c>
      <c r="B151" s="50">
        <v>147</v>
      </c>
      <c r="C151" s="52" t="s">
        <v>418</v>
      </c>
      <c r="D151" s="50" t="s">
        <v>1005</v>
      </c>
      <c r="E151" s="50" t="s">
        <v>419</v>
      </c>
      <c r="F151" s="50"/>
      <c r="G151" s="51" t="s">
        <v>420</v>
      </c>
      <c r="H151" s="51"/>
      <c r="I151" s="51"/>
      <c r="J151" s="50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40"/>
      <c r="BF151" s="11">
        <f t="shared" si="34"/>
        <v>1</v>
      </c>
      <c r="BG151" s="41" t="str">
        <f t="shared" si="35"/>
        <v/>
      </c>
      <c r="BH151" s="42" t="e">
        <f>IF(BG151="បរទេស","បរទេស",IF(AND(#REF!=1,LEN(BG151)=8),"0"&amp;BG151,IF(LEN(BG151)&gt;9,2,LEFT(BG151,9))))</f>
        <v>#REF!</v>
      </c>
      <c r="BI151" s="11" t="e">
        <f t="shared" si="36"/>
        <v>#REF!</v>
      </c>
      <c r="BJ151" s="11" t="e">
        <f t="shared" si="37"/>
        <v>#REF!</v>
      </c>
      <c r="BK151" s="11" t="e">
        <f t="shared" si="32"/>
        <v>#REF!</v>
      </c>
      <c r="BL151" s="43" t="e">
        <f t="shared" si="38"/>
        <v>#REF!</v>
      </c>
      <c r="BM151" s="12">
        <f t="shared" si="39"/>
        <v>0</v>
      </c>
      <c r="BN151" s="41" t="str">
        <f t="shared" si="40"/>
        <v>0</v>
      </c>
      <c r="BO151" s="11" t="e">
        <f t="shared" si="41"/>
        <v>#VALUE!</v>
      </c>
      <c r="BP151" s="41" t="str">
        <f t="shared" si="42"/>
        <v>0</v>
      </c>
      <c r="BQ151" s="44" t="str">
        <f t="shared" si="43"/>
        <v>0</v>
      </c>
      <c r="BR151" s="11">
        <f t="shared" si="44"/>
        <v>2</v>
      </c>
      <c r="BS151" s="11">
        <f t="shared" si="45"/>
        <v>1</v>
      </c>
      <c r="BT151" s="11">
        <f t="shared" si="33"/>
        <v>2</v>
      </c>
      <c r="BU151" s="43">
        <f t="shared" si="46"/>
        <v>2</v>
      </c>
      <c r="BV151" s="43" t="e">
        <f t="shared" si="47"/>
        <v>#REF!</v>
      </c>
      <c r="BW151" s="39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</row>
    <row r="152" spans="1:102" ht="60" customHeight="1" x14ac:dyDescent="0.8">
      <c r="A152" s="50">
        <v>148</v>
      </c>
      <c r="B152" s="50">
        <v>148</v>
      </c>
      <c r="C152" s="52" t="s">
        <v>421</v>
      </c>
      <c r="D152" s="50" t="s">
        <v>1005</v>
      </c>
      <c r="E152" s="50" t="s">
        <v>422</v>
      </c>
      <c r="F152" s="50"/>
      <c r="G152" s="51" t="s">
        <v>423</v>
      </c>
      <c r="H152" s="51"/>
      <c r="I152" s="51"/>
      <c r="J152" s="50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40"/>
      <c r="BF152" s="11">
        <f t="shared" si="34"/>
        <v>1</v>
      </c>
      <c r="BG152" s="41" t="str">
        <f t="shared" si="35"/>
        <v/>
      </c>
      <c r="BH152" s="42" t="e">
        <f>IF(BG152="បរទេស","បរទេស",IF(AND(#REF!=1,LEN(BG152)=8),"0"&amp;BG152,IF(LEN(BG152)&gt;9,2,LEFT(BG152,9))))</f>
        <v>#REF!</v>
      </c>
      <c r="BI152" s="11" t="e">
        <f t="shared" si="36"/>
        <v>#REF!</v>
      </c>
      <c r="BJ152" s="11" t="e">
        <f t="shared" si="37"/>
        <v>#REF!</v>
      </c>
      <c r="BK152" s="11" t="e">
        <f t="shared" si="32"/>
        <v>#REF!</v>
      </c>
      <c r="BL152" s="43" t="e">
        <f t="shared" si="38"/>
        <v>#REF!</v>
      </c>
      <c r="BM152" s="12">
        <f t="shared" si="39"/>
        <v>0</v>
      </c>
      <c r="BN152" s="41" t="str">
        <f t="shared" si="40"/>
        <v>0</v>
      </c>
      <c r="BO152" s="11" t="e">
        <f t="shared" si="41"/>
        <v>#VALUE!</v>
      </c>
      <c r="BP152" s="41" t="str">
        <f t="shared" si="42"/>
        <v>0</v>
      </c>
      <c r="BQ152" s="44" t="str">
        <f t="shared" si="43"/>
        <v>0</v>
      </c>
      <c r="BR152" s="11">
        <f t="shared" si="44"/>
        <v>2</v>
      </c>
      <c r="BS152" s="11">
        <f t="shared" si="45"/>
        <v>1</v>
      </c>
      <c r="BT152" s="11">
        <f t="shared" si="33"/>
        <v>2</v>
      </c>
      <c r="BU152" s="43">
        <f t="shared" si="46"/>
        <v>2</v>
      </c>
      <c r="BV152" s="43" t="e">
        <f t="shared" si="47"/>
        <v>#REF!</v>
      </c>
      <c r="BW152" s="39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</row>
    <row r="153" spans="1:102" ht="60" customHeight="1" x14ac:dyDescent="0.8">
      <c r="A153" s="50">
        <v>149</v>
      </c>
      <c r="B153" s="50">
        <v>149</v>
      </c>
      <c r="C153" s="52" t="s">
        <v>424</v>
      </c>
      <c r="D153" s="50" t="s">
        <v>1005</v>
      </c>
      <c r="E153" s="50" t="s">
        <v>425</v>
      </c>
      <c r="F153" s="50"/>
      <c r="G153" s="51" t="s">
        <v>426</v>
      </c>
      <c r="H153" s="51"/>
      <c r="I153" s="51"/>
      <c r="J153" s="50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40"/>
      <c r="BF153" s="11">
        <f t="shared" si="34"/>
        <v>1</v>
      </c>
      <c r="BG153" s="41" t="str">
        <f t="shared" si="35"/>
        <v/>
      </c>
      <c r="BH153" s="42" t="e">
        <f>IF(BG153="បរទេស","បរទេស",IF(AND(#REF!=1,LEN(BG153)=8),"0"&amp;BG153,IF(LEN(BG153)&gt;9,2,LEFT(BG153,9))))</f>
        <v>#REF!</v>
      </c>
      <c r="BI153" s="11" t="e">
        <f t="shared" si="36"/>
        <v>#REF!</v>
      </c>
      <c r="BJ153" s="11" t="e">
        <f t="shared" si="37"/>
        <v>#REF!</v>
      </c>
      <c r="BK153" s="11" t="e">
        <f t="shared" si="32"/>
        <v>#REF!</v>
      </c>
      <c r="BL153" s="43" t="e">
        <f t="shared" si="38"/>
        <v>#REF!</v>
      </c>
      <c r="BM153" s="12">
        <f t="shared" si="39"/>
        <v>0</v>
      </c>
      <c r="BN153" s="41" t="str">
        <f t="shared" si="40"/>
        <v>0</v>
      </c>
      <c r="BO153" s="11" t="e">
        <f t="shared" si="41"/>
        <v>#VALUE!</v>
      </c>
      <c r="BP153" s="41" t="str">
        <f t="shared" si="42"/>
        <v>0</v>
      </c>
      <c r="BQ153" s="44" t="str">
        <f t="shared" si="43"/>
        <v>0</v>
      </c>
      <c r="BR153" s="11">
        <f t="shared" si="44"/>
        <v>2</v>
      </c>
      <c r="BS153" s="11">
        <f t="shared" si="45"/>
        <v>1</v>
      </c>
      <c r="BT153" s="11">
        <f t="shared" si="33"/>
        <v>2</v>
      </c>
      <c r="BU153" s="43">
        <f t="shared" si="46"/>
        <v>2</v>
      </c>
      <c r="BV153" s="43" t="e">
        <f t="shared" si="47"/>
        <v>#REF!</v>
      </c>
      <c r="BW153" s="39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</row>
    <row r="154" spans="1:102" ht="60" customHeight="1" x14ac:dyDescent="0.8">
      <c r="A154" s="50">
        <v>150</v>
      </c>
      <c r="B154" s="50">
        <v>150</v>
      </c>
      <c r="C154" s="52" t="s">
        <v>427</v>
      </c>
      <c r="D154" s="50" t="s">
        <v>1005</v>
      </c>
      <c r="E154" s="50" t="s">
        <v>428</v>
      </c>
      <c r="F154" s="50"/>
      <c r="G154" s="51">
        <v>223</v>
      </c>
      <c r="H154" s="51"/>
      <c r="I154" s="51"/>
      <c r="J154" s="50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40"/>
      <c r="BF154" s="11">
        <f t="shared" si="34"/>
        <v>1</v>
      </c>
      <c r="BG154" s="41" t="str">
        <f t="shared" si="35"/>
        <v/>
      </c>
      <c r="BH154" s="42" t="e">
        <f>IF(BG154="បរទេស","បរទេស",IF(AND(#REF!=1,LEN(BG154)=8),"0"&amp;BG154,IF(LEN(BG154)&gt;9,2,LEFT(BG154,9))))</f>
        <v>#REF!</v>
      </c>
      <c r="BI154" s="11" t="e">
        <f t="shared" si="36"/>
        <v>#REF!</v>
      </c>
      <c r="BJ154" s="11" t="e">
        <f t="shared" si="37"/>
        <v>#REF!</v>
      </c>
      <c r="BK154" s="11" t="e">
        <f t="shared" si="32"/>
        <v>#REF!</v>
      </c>
      <c r="BL154" s="43" t="e">
        <f t="shared" si="38"/>
        <v>#REF!</v>
      </c>
      <c r="BM154" s="12">
        <f t="shared" si="39"/>
        <v>0</v>
      </c>
      <c r="BN154" s="41" t="str">
        <f t="shared" si="40"/>
        <v>0</v>
      </c>
      <c r="BO154" s="11" t="e">
        <f t="shared" si="41"/>
        <v>#VALUE!</v>
      </c>
      <c r="BP154" s="41" t="str">
        <f t="shared" si="42"/>
        <v>0</v>
      </c>
      <c r="BQ154" s="44" t="str">
        <f t="shared" si="43"/>
        <v>0</v>
      </c>
      <c r="BR154" s="11">
        <f t="shared" si="44"/>
        <v>2</v>
      </c>
      <c r="BS154" s="11">
        <f t="shared" si="45"/>
        <v>1</v>
      </c>
      <c r="BT154" s="11">
        <f t="shared" si="33"/>
        <v>2</v>
      </c>
      <c r="BU154" s="43">
        <f t="shared" si="46"/>
        <v>2</v>
      </c>
      <c r="BV154" s="43" t="e">
        <f t="shared" si="47"/>
        <v>#REF!</v>
      </c>
      <c r="BW154" s="39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</row>
    <row r="155" spans="1:102" ht="60" customHeight="1" x14ac:dyDescent="0.8">
      <c r="A155" s="50">
        <v>151</v>
      </c>
      <c r="B155" s="50">
        <v>151</v>
      </c>
      <c r="C155" s="52" t="s">
        <v>429</v>
      </c>
      <c r="D155" s="50" t="s">
        <v>1005</v>
      </c>
      <c r="E155" s="50" t="s">
        <v>430</v>
      </c>
      <c r="F155" s="50"/>
      <c r="G155" s="51">
        <v>224</v>
      </c>
      <c r="H155" s="51"/>
      <c r="I155" s="51"/>
      <c r="J155" s="50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40"/>
      <c r="BF155" s="11">
        <f t="shared" si="34"/>
        <v>1</v>
      </c>
      <c r="BG155" s="41" t="str">
        <f t="shared" si="35"/>
        <v/>
      </c>
      <c r="BH155" s="42" t="e">
        <f>IF(BG155="បរទេស","បរទេស",IF(AND(#REF!=1,LEN(BG155)=8),"0"&amp;BG155,IF(LEN(BG155)&gt;9,2,LEFT(BG155,9))))</f>
        <v>#REF!</v>
      </c>
      <c r="BI155" s="11" t="e">
        <f t="shared" si="36"/>
        <v>#REF!</v>
      </c>
      <c r="BJ155" s="11" t="e">
        <f t="shared" si="37"/>
        <v>#REF!</v>
      </c>
      <c r="BK155" s="11" t="e">
        <f t="shared" si="32"/>
        <v>#REF!</v>
      </c>
      <c r="BL155" s="43" t="e">
        <f t="shared" si="38"/>
        <v>#REF!</v>
      </c>
      <c r="BM155" s="12">
        <f t="shared" si="39"/>
        <v>0</v>
      </c>
      <c r="BN155" s="41" t="str">
        <f t="shared" si="40"/>
        <v>0</v>
      </c>
      <c r="BO155" s="11" t="e">
        <f t="shared" si="41"/>
        <v>#VALUE!</v>
      </c>
      <c r="BP155" s="41" t="str">
        <f t="shared" si="42"/>
        <v>0</v>
      </c>
      <c r="BQ155" s="44" t="str">
        <f t="shared" si="43"/>
        <v>0</v>
      </c>
      <c r="BR155" s="11">
        <f t="shared" si="44"/>
        <v>2</v>
      </c>
      <c r="BS155" s="11">
        <f t="shared" si="45"/>
        <v>1</v>
      </c>
      <c r="BT155" s="11">
        <f t="shared" si="33"/>
        <v>2</v>
      </c>
      <c r="BU155" s="43">
        <f t="shared" si="46"/>
        <v>2</v>
      </c>
      <c r="BV155" s="43" t="e">
        <f t="shared" si="47"/>
        <v>#REF!</v>
      </c>
      <c r="BW155" s="39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</row>
    <row r="156" spans="1:102" ht="60" customHeight="1" x14ac:dyDescent="0.8">
      <c r="A156" s="50">
        <v>152</v>
      </c>
      <c r="B156" s="50">
        <v>152</v>
      </c>
      <c r="C156" s="52" t="s">
        <v>431</v>
      </c>
      <c r="D156" s="50" t="s">
        <v>1007</v>
      </c>
      <c r="E156" s="50" t="s">
        <v>432</v>
      </c>
      <c r="F156" s="50"/>
      <c r="G156" s="51" t="s">
        <v>433</v>
      </c>
      <c r="H156" s="51"/>
      <c r="I156" s="51"/>
      <c r="J156" s="50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40"/>
      <c r="BF156" s="11">
        <f t="shared" si="34"/>
        <v>1</v>
      </c>
      <c r="BG156" s="41" t="str">
        <f t="shared" si="35"/>
        <v/>
      </c>
      <c r="BH156" s="42" t="e">
        <f>IF(BG156="បរទេស","បរទេស",IF(AND(#REF!=1,LEN(BG156)=8),"0"&amp;BG156,IF(LEN(BG156)&gt;9,2,LEFT(BG156,9))))</f>
        <v>#REF!</v>
      </c>
      <c r="BI156" s="11" t="e">
        <f t="shared" si="36"/>
        <v>#REF!</v>
      </c>
      <c r="BJ156" s="11" t="e">
        <f t="shared" si="37"/>
        <v>#REF!</v>
      </c>
      <c r="BK156" s="11" t="e">
        <f t="shared" si="32"/>
        <v>#REF!</v>
      </c>
      <c r="BL156" s="43" t="e">
        <f t="shared" si="38"/>
        <v>#REF!</v>
      </c>
      <c r="BM156" s="12">
        <f t="shared" si="39"/>
        <v>0</v>
      </c>
      <c r="BN156" s="41" t="str">
        <f t="shared" si="40"/>
        <v>0</v>
      </c>
      <c r="BO156" s="11" t="e">
        <f t="shared" si="41"/>
        <v>#VALUE!</v>
      </c>
      <c r="BP156" s="41" t="str">
        <f t="shared" si="42"/>
        <v>0</v>
      </c>
      <c r="BQ156" s="44" t="str">
        <f t="shared" si="43"/>
        <v>0</v>
      </c>
      <c r="BR156" s="11">
        <f t="shared" si="44"/>
        <v>2</v>
      </c>
      <c r="BS156" s="11">
        <f t="shared" si="45"/>
        <v>1</v>
      </c>
      <c r="BT156" s="11">
        <f t="shared" si="33"/>
        <v>2</v>
      </c>
      <c r="BU156" s="43">
        <f t="shared" si="46"/>
        <v>2</v>
      </c>
      <c r="BV156" s="43" t="e">
        <f t="shared" si="47"/>
        <v>#REF!</v>
      </c>
      <c r="BW156" s="39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48"/>
      <c r="CT156" s="48"/>
      <c r="CU156" s="48"/>
      <c r="CV156" s="48"/>
      <c r="CW156" s="48"/>
      <c r="CX156" s="48"/>
    </row>
    <row r="157" spans="1:102" ht="60" customHeight="1" x14ac:dyDescent="0.8">
      <c r="A157" s="50">
        <v>153</v>
      </c>
      <c r="B157" s="50">
        <v>153</v>
      </c>
      <c r="C157" s="52" t="s">
        <v>434</v>
      </c>
      <c r="D157" s="50" t="s">
        <v>1005</v>
      </c>
      <c r="E157" s="50" t="s">
        <v>435</v>
      </c>
      <c r="F157" s="50"/>
      <c r="G157" s="51" t="s">
        <v>436</v>
      </c>
      <c r="H157" s="51"/>
      <c r="I157" s="51"/>
      <c r="J157" s="50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40"/>
      <c r="BF157" s="11">
        <f t="shared" si="34"/>
        <v>1</v>
      </c>
      <c r="BG157" s="41" t="str">
        <f t="shared" si="35"/>
        <v/>
      </c>
      <c r="BH157" s="42" t="e">
        <f>IF(BG157="បរទេស","បរទេស",IF(AND(#REF!=1,LEN(BG157)=8),"0"&amp;BG157,IF(LEN(BG157)&gt;9,2,LEFT(BG157,9))))</f>
        <v>#REF!</v>
      </c>
      <c r="BI157" s="11" t="e">
        <f t="shared" si="36"/>
        <v>#REF!</v>
      </c>
      <c r="BJ157" s="11" t="e">
        <f t="shared" si="37"/>
        <v>#REF!</v>
      </c>
      <c r="BK157" s="11" t="e">
        <f t="shared" si="32"/>
        <v>#REF!</v>
      </c>
      <c r="BL157" s="43" t="e">
        <f t="shared" si="38"/>
        <v>#REF!</v>
      </c>
      <c r="BM157" s="12">
        <f t="shared" si="39"/>
        <v>0</v>
      </c>
      <c r="BN157" s="41" t="str">
        <f t="shared" si="40"/>
        <v>0</v>
      </c>
      <c r="BO157" s="11" t="e">
        <f t="shared" si="41"/>
        <v>#VALUE!</v>
      </c>
      <c r="BP157" s="41" t="str">
        <f t="shared" si="42"/>
        <v>0</v>
      </c>
      <c r="BQ157" s="44" t="str">
        <f t="shared" si="43"/>
        <v>0</v>
      </c>
      <c r="BR157" s="11">
        <f t="shared" si="44"/>
        <v>2</v>
      </c>
      <c r="BS157" s="11">
        <f t="shared" si="45"/>
        <v>1</v>
      </c>
      <c r="BT157" s="11">
        <f t="shared" si="33"/>
        <v>2</v>
      </c>
      <c r="BU157" s="43">
        <f t="shared" si="46"/>
        <v>2</v>
      </c>
      <c r="BV157" s="43" t="e">
        <f t="shared" si="47"/>
        <v>#REF!</v>
      </c>
      <c r="BW157" s="39"/>
      <c r="BX157" s="48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48"/>
      <c r="CS157" s="48"/>
      <c r="CT157" s="48"/>
      <c r="CU157" s="48"/>
      <c r="CV157" s="48"/>
      <c r="CW157" s="48"/>
      <c r="CX157" s="48"/>
    </row>
    <row r="158" spans="1:102" ht="60" customHeight="1" x14ac:dyDescent="0.8">
      <c r="A158" s="50">
        <v>154</v>
      </c>
      <c r="B158" s="50">
        <v>154</v>
      </c>
      <c r="C158" s="52" t="s">
        <v>437</v>
      </c>
      <c r="D158" s="50" t="s">
        <v>1005</v>
      </c>
      <c r="E158" s="50" t="s">
        <v>438</v>
      </c>
      <c r="F158" s="50"/>
      <c r="G158" s="51" t="s">
        <v>439</v>
      </c>
      <c r="H158" s="51"/>
      <c r="I158" s="51"/>
      <c r="J158" s="50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40"/>
      <c r="BF158" s="11">
        <f t="shared" si="34"/>
        <v>1</v>
      </c>
      <c r="BG158" s="41" t="str">
        <f t="shared" si="35"/>
        <v/>
      </c>
      <c r="BH158" s="42" t="e">
        <f>IF(BG158="បរទេស","បរទេស",IF(AND(#REF!=1,LEN(BG158)=8),"0"&amp;BG158,IF(LEN(BG158)&gt;9,2,LEFT(BG158,9))))</f>
        <v>#REF!</v>
      </c>
      <c r="BI158" s="11" t="e">
        <f t="shared" si="36"/>
        <v>#REF!</v>
      </c>
      <c r="BJ158" s="11" t="e">
        <f t="shared" si="37"/>
        <v>#REF!</v>
      </c>
      <c r="BK158" s="11" t="e">
        <f t="shared" si="32"/>
        <v>#REF!</v>
      </c>
      <c r="BL158" s="43" t="e">
        <f t="shared" si="38"/>
        <v>#REF!</v>
      </c>
      <c r="BM158" s="12">
        <f t="shared" si="39"/>
        <v>0</v>
      </c>
      <c r="BN158" s="41" t="str">
        <f t="shared" si="40"/>
        <v>0</v>
      </c>
      <c r="BO158" s="11" t="e">
        <f t="shared" si="41"/>
        <v>#VALUE!</v>
      </c>
      <c r="BP158" s="41" t="str">
        <f t="shared" si="42"/>
        <v>0</v>
      </c>
      <c r="BQ158" s="44" t="str">
        <f t="shared" si="43"/>
        <v>0</v>
      </c>
      <c r="BR158" s="11">
        <f t="shared" si="44"/>
        <v>2</v>
      </c>
      <c r="BS158" s="11">
        <f t="shared" si="45"/>
        <v>1</v>
      </c>
      <c r="BT158" s="11">
        <f t="shared" si="33"/>
        <v>2</v>
      </c>
      <c r="BU158" s="43">
        <f t="shared" si="46"/>
        <v>2</v>
      </c>
      <c r="BV158" s="43" t="e">
        <f t="shared" si="47"/>
        <v>#REF!</v>
      </c>
      <c r="BW158" s="39"/>
      <c r="BX158" s="48"/>
      <c r="BY158" s="48"/>
      <c r="BZ158" s="48"/>
      <c r="CA158" s="48"/>
      <c r="CB158" s="48"/>
      <c r="CC158" s="48"/>
      <c r="CD158" s="48"/>
      <c r="CE158" s="48"/>
      <c r="CF158" s="48"/>
      <c r="CG158" s="48"/>
      <c r="CH158" s="48"/>
      <c r="CI158" s="48"/>
      <c r="CJ158" s="48"/>
      <c r="CK158" s="48"/>
      <c r="CL158" s="48"/>
      <c r="CM158" s="48"/>
      <c r="CN158" s="48"/>
      <c r="CO158" s="48"/>
      <c r="CP158" s="48"/>
      <c r="CQ158" s="48"/>
      <c r="CR158" s="48"/>
      <c r="CS158" s="48"/>
      <c r="CT158" s="48"/>
      <c r="CU158" s="48"/>
      <c r="CV158" s="48"/>
      <c r="CW158" s="48"/>
      <c r="CX158" s="48"/>
    </row>
    <row r="159" spans="1:102" ht="60" customHeight="1" x14ac:dyDescent="0.8">
      <c r="A159" s="50">
        <v>155</v>
      </c>
      <c r="B159" s="50">
        <v>155</v>
      </c>
      <c r="C159" s="52" t="s">
        <v>440</v>
      </c>
      <c r="D159" s="50" t="s">
        <v>1005</v>
      </c>
      <c r="E159" s="50" t="s">
        <v>441</v>
      </c>
      <c r="F159" s="50"/>
      <c r="G159" s="51" t="s">
        <v>442</v>
      </c>
      <c r="H159" s="51"/>
      <c r="I159" s="51"/>
      <c r="J159" s="50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40"/>
      <c r="BF159" s="11">
        <f t="shared" si="34"/>
        <v>1</v>
      </c>
      <c r="BG159" s="41" t="str">
        <f t="shared" si="35"/>
        <v/>
      </c>
      <c r="BH159" s="42" t="e">
        <f>IF(BG159="បរទេស","បរទេស",IF(AND(#REF!=1,LEN(BG159)=8),"0"&amp;BG159,IF(LEN(BG159)&gt;9,2,LEFT(BG159,9))))</f>
        <v>#REF!</v>
      </c>
      <c r="BI159" s="11" t="e">
        <f t="shared" si="36"/>
        <v>#REF!</v>
      </c>
      <c r="BJ159" s="11" t="e">
        <f t="shared" si="37"/>
        <v>#REF!</v>
      </c>
      <c r="BK159" s="11" t="e">
        <f t="shared" si="32"/>
        <v>#REF!</v>
      </c>
      <c r="BL159" s="43" t="e">
        <f t="shared" si="38"/>
        <v>#REF!</v>
      </c>
      <c r="BM159" s="12">
        <f t="shared" si="39"/>
        <v>0</v>
      </c>
      <c r="BN159" s="41" t="str">
        <f t="shared" si="40"/>
        <v>0</v>
      </c>
      <c r="BO159" s="11" t="e">
        <f t="shared" si="41"/>
        <v>#VALUE!</v>
      </c>
      <c r="BP159" s="41" t="str">
        <f t="shared" si="42"/>
        <v>0</v>
      </c>
      <c r="BQ159" s="44" t="str">
        <f t="shared" si="43"/>
        <v>0</v>
      </c>
      <c r="BR159" s="11">
        <f t="shared" si="44"/>
        <v>2</v>
      </c>
      <c r="BS159" s="11">
        <f t="shared" si="45"/>
        <v>1</v>
      </c>
      <c r="BT159" s="11">
        <f t="shared" si="33"/>
        <v>2</v>
      </c>
      <c r="BU159" s="43">
        <f t="shared" si="46"/>
        <v>2</v>
      </c>
      <c r="BV159" s="43" t="e">
        <f t="shared" si="47"/>
        <v>#REF!</v>
      </c>
      <c r="BW159" s="39"/>
      <c r="BX159" s="48"/>
      <c r="BY159" s="48"/>
      <c r="BZ159" s="48"/>
      <c r="CA159" s="48"/>
      <c r="CB159" s="48"/>
      <c r="CC159" s="48"/>
      <c r="CD159" s="48"/>
      <c r="CE159" s="48"/>
      <c r="CF159" s="48"/>
      <c r="CG159" s="48"/>
      <c r="CH159" s="48"/>
      <c r="CI159" s="48"/>
      <c r="CJ159" s="48"/>
      <c r="CK159" s="48"/>
      <c r="CL159" s="48"/>
      <c r="CM159" s="48"/>
      <c r="CN159" s="48"/>
      <c r="CO159" s="48"/>
      <c r="CP159" s="48"/>
      <c r="CQ159" s="48"/>
      <c r="CR159" s="48"/>
      <c r="CS159" s="48"/>
      <c r="CT159" s="48"/>
      <c r="CU159" s="48"/>
      <c r="CV159" s="48"/>
      <c r="CW159" s="48"/>
      <c r="CX159" s="48"/>
    </row>
    <row r="160" spans="1:102" ht="60" customHeight="1" x14ac:dyDescent="0.8">
      <c r="A160" s="50">
        <v>156</v>
      </c>
      <c r="B160" s="50">
        <v>156</v>
      </c>
      <c r="C160" s="52" t="s">
        <v>443</v>
      </c>
      <c r="D160" s="50" t="s">
        <v>1005</v>
      </c>
      <c r="E160" s="50" t="s">
        <v>444</v>
      </c>
      <c r="F160" s="50"/>
      <c r="G160" s="51" t="s">
        <v>445</v>
      </c>
      <c r="H160" s="51"/>
      <c r="I160" s="51"/>
      <c r="J160" s="50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40"/>
      <c r="BF160" s="11">
        <f t="shared" si="34"/>
        <v>1</v>
      </c>
      <c r="BG160" s="41" t="str">
        <f t="shared" si="35"/>
        <v/>
      </c>
      <c r="BH160" s="42" t="e">
        <f>IF(BG160="បរទេស","បរទេស",IF(AND(#REF!=1,LEN(BG160)=8),"0"&amp;BG160,IF(LEN(BG160)&gt;9,2,LEFT(BG160,9))))</f>
        <v>#REF!</v>
      </c>
      <c r="BI160" s="11" t="e">
        <f t="shared" si="36"/>
        <v>#REF!</v>
      </c>
      <c r="BJ160" s="11" t="e">
        <f t="shared" si="37"/>
        <v>#REF!</v>
      </c>
      <c r="BK160" s="11" t="e">
        <f t="shared" si="32"/>
        <v>#REF!</v>
      </c>
      <c r="BL160" s="43" t="e">
        <f t="shared" si="38"/>
        <v>#REF!</v>
      </c>
      <c r="BM160" s="12">
        <f t="shared" si="39"/>
        <v>0</v>
      </c>
      <c r="BN160" s="41" t="str">
        <f t="shared" si="40"/>
        <v>0</v>
      </c>
      <c r="BO160" s="11" t="e">
        <f t="shared" si="41"/>
        <v>#VALUE!</v>
      </c>
      <c r="BP160" s="41" t="str">
        <f t="shared" si="42"/>
        <v>0</v>
      </c>
      <c r="BQ160" s="44" t="str">
        <f t="shared" si="43"/>
        <v>0</v>
      </c>
      <c r="BR160" s="11">
        <f t="shared" si="44"/>
        <v>2</v>
      </c>
      <c r="BS160" s="11">
        <f t="shared" si="45"/>
        <v>1</v>
      </c>
      <c r="BT160" s="11">
        <f t="shared" si="33"/>
        <v>2</v>
      </c>
      <c r="BU160" s="43">
        <f t="shared" si="46"/>
        <v>2</v>
      </c>
      <c r="BV160" s="43" t="e">
        <f t="shared" si="47"/>
        <v>#REF!</v>
      </c>
      <c r="BW160" s="39"/>
      <c r="BX160" s="48"/>
      <c r="BY160" s="48"/>
      <c r="BZ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48"/>
      <c r="CU160" s="48"/>
      <c r="CV160" s="48"/>
      <c r="CW160" s="48"/>
      <c r="CX160" s="48"/>
    </row>
    <row r="161" spans="1:102" ht="60" customHeight="1" x14ac:dyDescent="0.8">
      <c r="A161" s="50">
        <v>157</v>
      </c>
      <c r="B161" s="50">
        <v>157</v>
      </c>
      <c r="C161" s="52" t="s">
        <v>446</v>
      </c>
      <c r="D161" s="50" t="s">
        <v>1005</v>
      </c>
      <c r="E161" s="50" t="s">
        <v>447</v>
      </c>
      <c r="F161" s="50"/>
      <c r="G161" s="51" t="s">
        <v>448</v>
      </c>
      <c r="H161" s="51"/>
      <c r="I161" s="51"/>
      <c r="J161" s="50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40"/>
      <c r="BF161" s="11">
        <f t="shared" si="34"/>
        <v>1</v>
      </c>
      <c r="BG161" s="41" t="str">
        <f t="shared" si="35"/>
        <v/>
      </c>
      <c r="BH161" s="42" t="e">
        <f>IF(BG161="បរទេស","បរទេស",IF(AND(#REF!=1,LEN(BG161)=8),"0"&amp;BG161,IF(LEN(BG161)&gt;9,2,LEFT(BG161,9))))</f>
        <v>#REF!</v>
      </c>
      <c r="BI161" s="11" t="e">
        <f t="shared" si="36"/>
        <v>#REF!</v>
      </c>
      <c r="BJ161" s="11" t="e">
        <f t="shared" si="37"/>
        <v>#REF!</v>
      </c>
      <c r="BK161" s="11" t="e">
        <f t="shared" si="32"/>
        <v>#REF!</v>
      </c>
      <c r="BL161" s="43" t="e">
        <f t="shared" si="38"/>
        <v>#REF!</v>
      </c>
      <c r="BM161" s="12">
        <f t="shared" si="39"/>
        <v>0</v>
      </c>
      <c r="BN161" s="41" t="str">
        <f t="shared" si="40"/>
        <v>0</v>
      </c>
      <c r="BO161" s="11" t="e">
        <f t="shared" si="41"/>
        <v>#VALUE!</v>
      </c>
      <c r="BP161" s="41" t="str">
        <f t="shared" si="42"/>
        <v>0</v>
      </c>
      <c r="BQ161" s="44" t="str">
        <f t="shared" si="43"/>
        <v>0</v>
      </c>
      <c r="BR161" s="11">
        <f t="shared" si="44"/>
        <v>2</v>
      </c>
      <c r="BS161" s="11">
        <f t="shared" si="45"/>
        <v>1</v>
      </c>
      <c r="BT161" s="11">
        <f t="shared" si="33"/>
        <v>2</v>
      </c>
      <c r="BU161" s="43">
        <f t="shared" si="46"/>
        <v>2</v>
      </c>
      <c r="BV161" s="43" t="e">
        <f t="shared" si="47"/>
        <v>#REF!</v>
      </c>
      <c r="BW161" s="39"/>
      <c r="BX161" s="48"/>
      <c r="BY161" s="48"/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</row>
    <row r="162" spans="1:102" ht="60" customHeight="1" x14ac:dyDescent="0.8">
      <c r="A162" s="50">
        <v>158</v>
      </c>
      <c r="B162" s="50">
        <v>158</v>
      </c>
      <c r="C162" s="52" t="s">
        <v>449</v>
      </c>
      <c r="D162" s="50" t="s">
        <v>1005</v>
      </c>
      <c r="E162" s="50" t="s">
        <v>450</v>
      </c>
      <c r="F162" s="50"/>
      <c r="G162" s="51" t="s">
        <v>451</v>
      </c>
      <c r="H162" s="51"/>
      <c r="I162" s="51"/>
      <c r="J162" s="50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40"/>
      <c r="BF162" s="11">
        <f t="shared" si="34"/>
        <v>1</v>
      </c>
      <c r="BG162" s="41" t="str">
        <f t="shared" si="35"/>
        <v/>
      </c>
      <c r="BH162" s="42" t="e">
        <f>IF(BG162="បរទេស","បរទេស",IF(AND(#REF!=1,LEN(BG162)=8),"0"&amp;BG162,IF(LEN(BG162)&gt;9,2,LEFT(BG162,9))))</f>
        <v>#REF!</v>
      </c>
      <c r="BI162" s="11" t="e">
        <f t="shared" si="36"/>
        <v>#REF!</v>
      </c>
      <c r="BJ162" s="11" t="e">
        <f t="shared" si="37"/>
        <v>#REF!</v>
      </c>
      <c r="BK162" s="11" t="e">
        <f t="shared" si="32"/>
        <v>#REF!</v>
      </c>
      <c r="BL162" s="43" t="e">
        <f t="shared" si="38"/>
        <v>#REF!</v>
      </c>
      <c r="BM162" s="12">
        <f t="shared" si="39"/>
        <v>0</v>
      </c>
      <c r="BN162" s="41" t="str">
        <f t="shared" si="40"/>
        <v>0</v>
      </c>
      <c r="BO162" s="11" t="e">
        <f t="shared" si="41"/>
        <v>#VALUE!</v>
      </c>
      <c r="BP162" s="41" t="str">
        <f t="shared" si="42"/>
        <v>0</v>
      </c>
      <c r="BQ162" s="44" t="str">
        <f t="shared" si="43"/>
        <v>0</v>
      </c>
      <c r="BR162" s="11">
        <f t="shared" si="44"/>
        <v>2</v>
      </c>
      <c r="BS162" s="11">
        <f t="shared" si="45"/>
        <v>1</v>
      </c>
      <c r="BT162" s="11">
        <f t="shared" si="33"/>
        <v>2</v>
      </c>
      <c r="BU162" s="43">
        <f t="shared" si="46"/>
        <v>2</v>
      </c>
      <c r="BV162" s="43" t="e">
        <f t="shared" si="47"/>
        <v>#REF!</v>
      </c>
      <c r="BW162" s="39"/>
      <c r="BX162" s="48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</row>
    <row r="163" spans="1:102" ht="60" customHeight="1" x14ac:dyDescent="0.8">
      <c r="A163" s="50">
        <v>159</v>
      </c>
      <c r="B163" s="50">
        <v>159</v>
      </c>
      <c r="C163" s="52" t="s">
        <v>452</v>
      </c>
      <c r="D163" s="50" t="s">
        <v>1005</v>
      </c>
      <c r="E163" s="50" t="s">
        <v>453</v>
      </c>
      <c r="F163" s="50"/>
      <c r="G163" s="51" t="s">
        <v>454</v>
      </c>
      <c r="H163" s="51"/>
      <c r="I163" s="51"/>
      <c r="J163" s="50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40"/>
      <c r="BF163" s="11">
        <f t="shared" si="34"/>
        <v>1</v>
      </c>
      <c r="BG163" s="41" t="str">
        <f t="shared" si="35"/>
        <v/>
      </c>
      <c r="BH163" s="42" t="e">
        <f>IF(BG163="បរទេស","បរទេស",IF(AND(#REF!=1,LEN(BG163)=8),"0"&amp;BG163,IF(LEN(BG163)&gt;9,2,LEFT(BG163,9))))</f>
        <v>#REF!</v>
      </c>
      <c r="BI163" s="11" t="e">
        <f t="shared" si="36"/>
        <v>#REF!</v>
      </c>
      <c r="BJ163" s="11" t="e">
        <f t="shared" si="37"/>
        <v>#REF!</v>
      </c>
      <c r="BK163" s="11" t="e">
        <f t="shared" si="32"/>
        <v>#REF!</v>
      </c>
      <c r="BL163" s="43" t="e">
        <f t="shared" si="38"/>
        <v>#REF!</v>
      </c>
      <c r="BM163" s="12">
        <f t="shared" si="39"/>
        <v>0</v>
      </c>
      <c r="BN163" s="41" t="str">
        <f t="shared" si="40"/>
        <v>0</v>
      </c>
      <c r="BO163" s="11" t="e">
        <f t="shared" si="41"/>
        <v>#VALUE!</v>
      </c>
      <c r="BP163" s="41" t="str">
        <f t="shared" si="42"/>
        <v>0</v>
      </c>
      <c r="BQ163" s="44" t="str">
        <f t="shared" si="43"/>
        <v>0</v>
      </c>
      <c r="BR163" s="11">
        <f t="shared" si="44"/>
        <v>2</v>
      </c>
      <c r="BS163" s="11">
        <f t="shared" si="45"/>
        <v>1</v>
      </c>
      <c r="BT163" s="11">
        <f t="shared" si="33"/>
        <v>2</v>
      </c>
      <c r="BU163" s="43">
        <f t="shared" si="46"/>
        <v>2</v>
      </c>
      <c r="BV163" s="43" t="e">
        <f t="shared" si="47"/>
        <v>#REF!</v>
      </c>
      <c r="BW163" s="39"/>
      <c r="BX163" s="48"/>
      <c r="BY163" s="48"/>
      <c r="BZ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/>
      <c r="CV163" s="48"/>
      <c r="CW163" s="48"/>
      <c r="CX163" s="48"/>
    </row>
    <row r="164" spans="1:102" ht="60" customHeight="1" x14ac:dyDescent="0.8">
      <c r="A164" s="50">
        <v>160</v>
      </c>
      <c r="B164" s="50">
        <v>160</v>
      </c>
      <c r="C164" s="52" t="s">
        <v>455</v>
      </c>
      <c r="D164" s="50" t="s">
        <v>1005</v>
      </c>
      <c r="E164" s="50" t="s">
        <v>456</v>
      </c>
      <c r="F164" s="50"/>
      <c r="G164" s="51" t="s">
        <v>457</v>
      </c>
      <c r="H164" s="51"/>
      <c r="I164" s="51"/>
      <c r="J164" s="50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40"/>
      <c r="BF164" s="11">
        <f t="shared" si="34"/>
        <v>1</v>
      </c>
      <c r="BG164" s="41" t="str">
        <f t="shared" si="35"/>
        <v/>
      </c>
      <c r="BH164" s="42" t="e">
        <f>IF(BG164="បរទេស","បរទេស",IF(AND(#REF!=1,LEN(BG164)=8),"0"&amp;BG164,IF(LEN(BG164)&gt;9,2,LEFT(BG164,9))))</f>
        <v>#REF!</v>
      </c>
      <c r="BI164" s="11" t="e">
        <f t="shared" si="36"/>
        <v>#REF!</v>
      </c>
      <c r="BJ164" s="11" t="e">
        <f t="shared" si="37"/>
        <v>#REF!</v>
      </c>
      <c r="BK164" s="11" t="e">
        <f t="shared" si="32"/>
        <v>#REF!</v>
      </c>
      <c r="BL164" s="43" t="e">
        <f t="shared" si="38"/>
        <v>#REF!</v>
      </c>
      <c r="BM164" s="12">
        <f t="shared" si="39"/>
        <v>0</v>
      </c>
      <c r="BN164" s="41" t="str">
        <f t="shared" si="40"/>
        <v>0</v>
      </c>
      <c r="BO164" s="11" t="e">
        <f t="shared" si="41"/>
        <v>#VALUE!</v>
      </c>
      <c r="BP164" s="41" t="str">
        <f t="shared" si="42"/>
        <v>0</v>
      </c>
      <c r="BQ164" s="44" t="str">
        <f t="shared" si="43"/>
        <v>0</v>
      </c>
      <c r="BR164" s="11">
        <f t="shared" si="44"/>
        <v>2</v>
      </c>
      <c r="BS164" s="11">
        <f t="shared" si="45"/>
        <v>1</v>
      </c>
      <c r="BT164" s="11">
        <f t="shared" si="33"/>
        <v>2</v>
      </c>
      <c r="BU164" s="43">
        <f t="shared" si="46"/>
        <v>2</v>
      </c>
      <c r="BV164" s="43" t="e">
        <f t="shared" si="47"/>
        <v>#REF!</v>
      </c>
      <c r="BW164" s="39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</row>
    <row r="165" spans="1:102" ht="60" customHeight="1" x14ac:dyDescent="0.8">
      <c r="A165" s="50">
        <v>161</v>
      </c>
      <c r="B165" s="50">
        <v>161</v>
      </c>
      <c r="C165" s="52" t="s">
        <v>458</v>
      </c>
      <c r="D165" s="50" t="s">
        <v>1005</v>
      </c>
      <c r="E165" s="50" t="s">
        <v>459</v>
      </c>
      <c r="F165" s="50"/>
      <c r="G165" s="51">
        <v>234</v>
      </c>
      <c r="H165" s="51"/>
      <c r="I165" s="51"/>
      <c r="J165" s="50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40"/>
      <c r="BF165" s="11">
        <f t="shared" si="34"/>
        <v>1</v>
      </c>
      <c r="BG165" s="41" t="str">
        <f t="shared" si="35"/>
        <v/>
      </c>
      <c r="BH165" s="42" t="e">
        <f>IF(BG165="បរទេស","បរទេស",IF(AND(#REF!=1,LEN(BG165)=8),"0"&amp;BG165,IF(LEN(BG165)&gt;9,2,LEFT(BG165,9))))</f>
        <v>#REF!</v>
      </c>
      <c r="BI165" s="11" t="e">
        <f t="shared" si="36"/>
        <v>#REF!</v>
      </c>
      <c r="BJ165" s="11" t="e">
        <f t="shared" si="37"/>
        <v>#REF!</v>
      </c>
      <c r="BK165" s="11" t="e">
        <f t="shared" si="32"/>
        <v>#REF!</v>
      </c>
      <c r="BL165" s="43" t="e">
        <f t="shared" si="38"/>
        <v>#REF!</v>
      </c>
      <c r="BM165" s="12">
        <f t="shared" si="39"/>
        <v>0</v>
      </c>
      <c r="BN165" s="41" t="str">
        <f t="shared" si="40"/>
        <v>0</v>
      </c>
      <c r="BO165" s="11" t="e">
        <f t="shared" si="41"/>
        <v>#VALUE!</v>
      </c>
      <c r="BP165" s="41" t="str">
        <f t="shared" si="42"/>
        <v>0</v>
      </c>
      <c r="BQ165" s="44" t="str">
        <f t="shared" si="43"/>
        <v>0</v>
      </c>
      <c r="BR165" s="11">
        <f t="shared" si="44"/>
        <v>2</v>
      </c>
      <c r="BS165" s="11">
        <f t="shared" si="45"/>
        <v>1</v>
      </c>
      <c r="BT165" s="11">
        <f t="shared" si="33"/>
        <v>2</v>
      </c>
      <c r="BU165" s="43">
        <f t="shared" si="46"/>
        <v>2</v>
      </c>
      <c r="BV165" s="43" t="e">
        <f t="shared" si="47"/>
        <v>#REF!</v>
      </c>
      <c r="BW165" s="39"/>
      <c r="BX165" s="48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</row>
    <row r="166" spans="1:102" ht="60" customHeight="1" x14ac:dyDescent="0.8">
      <c r="A166" s="50">
        <v>162</v>
      </c>
      <c r="B166" s="50">
        <v>162</v>
      </c>
      <c r="C166" s="52" t="s">
        <v>460</v>
      </c>
      <c r="D166" s="50" t="s">
        <v>1005</v>
      </c>
      <c r="E166" s="50" t="s">
        <v>461</v>
      </c>
      <c r="F166" s="50"/>
      <c r="G166" s="51" t="s">
        <v>462</v>
      </c>
      <c r="H166" s="51"/>
      <c r="I166" s="51"/>
      <c r="J166" s="50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40"/>
      <c r="BF166" s="11">
        <f t="shared" si="34"/>
        <v>1</v>
      </c>
      <c r="BG166" s="41" t="str">
        <f t="shared" si="35"/>
        <v/>
      </c>
      <c r="BH166" s="42" t="e">
        <f>IF(BG166="បរទេស","បរទេស",IF(AND(#REF!=1,LEN(BG166)=8),"0"&amp;BG166,IF(LEN(BG166)&gt;9,2,LEFT(BG166,9))))</f>
        <v>#REF!</v>
      </c>
      <c r="BI166" s="11" t="e">
        <f t="shared" si="36"/>
        <v>#REF!</v>
      </c>
      <c r="BJ166" s="11" t="e">
        <f t="shared" si="37"/>
        <v>#REF!</v>
      </c>
      <c r="BK166" s="11" t="e">
        <f t="shared" si="32"/>
        <v>#REF!</v>
      </c>
      <c r="BL166" s="43" t="e">
        <f t="shared" si="38"/>
        <v>#REF!</v>
      </c>
      <c r="BM166" s="12">
        <f t="shared" si="39"/>
        <v>0</v>
      </c>
      <c r="BN166" s="41" t="str">
        <f t="shared" si="40"/>
        <v>0</v>
      </c>
      <c r="BO166" s="11" t="e">
        <f t="shared" si="41"/>
        <v>#VALUE!</v>
      </c>
      <c r="BP166" s="41" t="str">
        <f t="shared" si="42"/>
        <v>0</v>
      </c>
      <c r="BQ166" s="44" t="str">
        <f t="shared" si="43"/>
        <v>0</v>
      </c>
      <c r="BR166" s="11">
        <f t="shared" si="44"/>
        <v>2</v>
      </c>
      <c r="BS166" s="11">
        <f t="shared" si="45"/>
        <v>1</v>
      </c>
      <c r="BT166" s="11">
        <f t="shared" si="33"/>
        <v>2</v>
      </c>
      <c r="BU166" s="43">
        <f t="shared" si="46"/>
        <v>2</v>
      </c>
      <c r="BV166" s="43" t="e">
        <f t="shared" si="47"/>
        <v>#REF!</v>
      </c>
      <c r="BW166" s="39"/>
      <c r="BX166" s="48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</row>
    <row r="167" spans="1:102" ht="60" customHeight="1" x14ac:dyDescent="0.8">
      <c r="A167" s="50">
        <v>163</v>
      </c>
      <c r="B167" s="50">
        <v>163</v>
      </c>
      <c r="C167" s="52" t="s">
        <v>463</v>
      </c>
      <c r="D167" s="50" t="s">
        <v>1005</v>
      </c>
      <c r="E167" s="50" t="s">
        <v>464</v>
      </c>
      <c r="F167" s="50"/>
      <c r="G167" s="51">
        <v>236</v>
      </c>
      <c r="H167" s="51"/>
      <c r="I167" s="51"/>
      <c r="J167" s="50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40"/>
      <c r="BF167" s="11">
        <f t="shared" si="34"/>
        <v>1</v>
      </c>
      <c r="BG167" s="41" t="str">
        <f t="shared" si="35"/>
        <v/>
      </c>
      <c r="BH167" s="42" t="e">
        <f>IF(BG167="បរទេស","បរទេស",IF(AND(#REF!=1,LEN(BG167)=8),"0"&amp;BG167,IF(LEN(BG167)&gt;9,2,LEFT(BG167,9))))</f>
        <v>#REF!</v>
      </c>
      <c r="BI167" s="11" t="e">
        <f t="shared" si="36"/>
        <v>#REF!</v>
      </c>
      <c r="BJ167" s="11" t="e">
        <f t="shared" si="37"/>
        <v>#REF!</v>
      </c>
      <c r="BK167" s="11" t="e">
        <f t="shared" si="32"/>
        <v>#REF!</v>
      </c>
      <c r="BL167" s="43" t="e">
        <f t="shared" si="38"/>
        <v>#REF!</v>
      </c>
      <c r="BM167" s="12">
        <f t="shared" si="39"/>
        <v>0</v>
      </c>
      <c r="BN167" s="41" t="str">
        <f t="shared" si="40"/>
        <v>0</v>
      </c>
      <c r="BO167" s="11" t="e">
        <f t="shared" si="41"/>
        <v>#VALUE!</v>
      </c>
      <c r="BP167" s="41" t="str">
        <f t="shared" si="42"/>
        <v>0</v>
      </c>
      <c r="BQ167" s="44" t="str">
        <f t="shared" si="43"/>
        <v>0</v>
      </c>
      <c r="BR167" s="11">
        <f t="shared" si="44"/>
        <v>2</v>
      </c>
      <c r="BS167" s="11">
        <f t="shared" si="45"/>
        <v>1</v>
      </c>
      <c r="BT167" s="11">
        <f t="shared" si="33"/>
        <v>2</v>
      </c>
      <c r="BU167" s="43">
        <f t="shared" si="46"/>
        <v>2</v>
      </c>
      <c r="BV167" s="43" t="e">
        <f t="shared" si="47"/>
        <v>#REF!</v>
      </c>
      <c r="BW167" s="39"/>
      <c r="BX167" s="48"/>
      <c r="BY167" s="48"/>
      <c r="BZ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</row>
    <row r="168" spans="1:102" ht="60" customHeight="1" x14ac:dyDescent="0.8">
      <c r="A168" s="50">
        <v>164</v>
      </c>
      <c r="B168" s="50">
        <v>164</v>
      </c>
      <c r="C168" s="52" t="s">
        <v>465</v>
      </c>
      <c r="D168" s="50" t="s">
        <v>1005</v>
      </c>
      <c r="E168" s="50" t="s">
        <v>466</v>
      </c>
      <c r="F168" s="50"/>
      <c r="G168" s="51">
        <v>237</v>
      </c>
      <c r="H168" s="51"/>
      <c r="I168" s="51"/>
      <c r="J168" s="50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40"/>
      <c r="BF168" s="11">
        <f t="shared" si="34"/>
        <v>1</v>
      </c>
      <c r="BG168" s="41" t="str">
        <f t="shared" si="35"/>
        <v/>
      </c>
      <c r="BH168" s="42" t="e">
        <f>IF(BG168="បរទេស","បរទេស",IF(AND(#REF!=1,LEN(BG168)=8),"0"&amp;BG168,IF(LEN(BG168)&gt;9,2,LEFT(BG168,9))))</f>
        <v>#REF!</v>
      </c>
      <c r="BI168" s="11" t="e">
        <f t="shared" si="36"/>
        <v>#REF!</v>
      </c>
      <c r="BJ168" s="11" t="e">
        <f t="shared" si="37"/>
        <v>#REF!</v>
      </c>
      <c r="BK168" s="11" t="e">
        <f t="shared" si="32"/>
        <v>#REF!</v>
      </c>
      <c r="BL168" s="43" t="e">
        <f t="shared" si="38"/>
        <v>#REF!</v>
      </c>
      <c r="BM168" s="12">
        <f t="shared" si="39"/>
        <v>0</v>
      </c>
      <c r="BN168" s="41" t="str">
        <f t="shared" si="40"/>
        <v>0</v>
      </c>
      <c r="BO168" s="11" t="e">
        <f t="shared" si="41"/>
        <v>#VALUE!</v>
      </c>
      <c r="BP168" s="41" t="str">
        <f t="shared" si="42"/>
        <v>0</v>
      </c>
      <c r="BQ168" s="44" t="str">
        <f t="shared" si="43"/>
        <v>0</v>
      </c>
      <c r="BR168" s="11">
        <f t="shared" si="44"/>
        <v>2</v>
      </c>
      <c r="BS168" s="11">
        <f t="shared" si="45"/>
        <v>1</v>
      </c>
      <c r="BT168" s="11">
        <f t="shared" si="33"/>
        <v>2</v>
      </c>
      <c r="BU168" s="43">
        <f t="shared" si="46"/>
        <v>2</v>
      </c>
      <c r="BV168" s="43" t="e">
        <f t="shared" si="47"/>
        <v>#REF!</v>
      </c>
      <c r="BW168" s="39"/>
      <c r="BX168" s="48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</row>
    <row r="169" spans="1:102" ht="60" customHeight="1" x14ac:dyDescent="0.8">
      <c r="A169" s="50">
        <v>165</v>
      </c>
      <c r="B169" s="50">
        <v>165</v>
      </c>
      <c r="C169" s="52" t="s">
        <v>467</v>
      </c>
      <c r="D169" s="50" t="s">
        <v>1005</v>
      </c>
      <c r="E169" s="50" t="s">
        <v>468</v>
      </c>
      <c r="F169" s="50"/>
      <c r="G169" s="51" t="s">
        <v>469</v>
      </c>
      <c r="H169" s="51"/>
      <c r="I169" s="51"/>
      <c r="J169" s="50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40"/>
      <c r="BF169" s="11">
        <f t="shared" si="34"/>
        <v>1</v>
      </c>
      <c r="BG169" s="41" t="str">
        <f t="shared" si="35"/>
        <v/>
      </c>
      <c r="BH169" s="42" t="e">
        <f>IF(BG169="បរទេស","បរទេស",IF(AND(#REF!=1,LEN(BG169)=8),"0"&amp;BG169,IF(LEN(BG169)&gt;9,2,LEFT(BG169,9))))</f>
        <v>#REF!</v>
      </c>
      <c r="BI169" s="11" t="e">
        <f t="shared" si="36"/>
        <v>#REF!</v>
      </c>
      <c r="BJ169" s="11" t="e">
        <f t="shared" si="37"/>
        <v>#REF!</v>
      </c>
      <c r="BK169" s="11" t="e">
        <f t="shared" si="32"/>
        <v>#REF!</v>
      </c>
      <c r="BL169" s="43" t="e">
        <f t="shared" si="38"/>
        <v>#REF!</v>
      </c>
      <c r="BM169" s="12">
        <f t="shared" si="39"/>
        <v>0</v>
      </c>
      <c r="BN169" s="41" t="str">
        <f t="shared" si="40"/>
        <v>0</v>
      </c>
      <c r="BO169" s="11" t="e">
        <f t="shared" si="41"/>
        <v>#VALUE!</v>
      </c>
      <c r="BP169" s="41" t="str">
        <f t="shared" si="42"/>
        <v>0</v>
      </c>
      <c r="BQ169" s="44" t="str">
        <f t="shared" si="43"/>
        <v>0</v>
      </c>
      <c r="BR169" s="11">
        <f t="shared" si="44"/>
        <v>2</v>
      </c>
      <c r="BS169" s="11">
        <f t="shared" si="45"/>
        <v>1</v>
      </c>
      <c r="BT169" s="11">
        <f t="shared" si="33"/>
        <v>2</v>
      </c>
      <c r="BU169" s="43">
        <f t="shared" si="46"/>
        <v>2</v>
      </c>
      <c r="BV169" s="43" t="e">
        <f t="shared" si="47"/>
        <v>#REF!</v>
      </c>
      <c r="BW169" s="39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8"/>
      <c r="CM169" s="48"/>
      <c r="CN169" s="48"/>
      <c r="CO169" s="48"/>
      <c r="CP169" s="48"/>
      <c r="CQ169" s="48"/>
      <c r="CR169" s="48"/>
      <c r="CS169" s="48"/>
      <c r="CT169" s="48"/>
      <c r="CU169" s="48"/>
      <c r="CV169" s="48"/>
      <c r="CW169" s="48"/>
      <c r="CX169" s="48"/>
    </row>
    <row r="170" spans="1:102" ht="60" customHeight="1" x14ac:dyDescent="0.8">
      <c r="A170" s="50">
        <v>166</v>
      </c>
      <c r="B170" s="50">
        <v>166</v>
      </c>
      <c r="C170" s="52" t="s">
        <v>470</v>
      </c>
      <c r="D170" s="50" t="s">
        <v>1005</v>
      </c>
      <c r="E170" s="50" t="s">
        <v>471</v>
      </c>
      <c r="F170" s="50"/>
      <c r="G170" s="51" t="s">
        <v>472</v>
      </c>
      <c r="H170" s="51"/>
      <c r="I170" s="51"/>
      <c r="J170" s="50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40"/>
      <c r="BF170" s="11">
        <f t="shared" si="34"/>
        <v>1</v>
      </c>
      <c r="BG170" s="41" t="str">
        <f t="shared" si="35"/>
        <v/>
      </c>
      <c r="BH170" s="42" t="e">
        <f>IF(BG170="បរទេស","បរទេស",IF(AND(#REF!=1,LEN(BG170)=8),"0"&amp;BG170,IF(LEN(BG170)&gt;9,2,LEFT(BG170,9))))</f>
        <v>#REF!</v>
      </c>
      <c r="BI170" s="11" t="e">
        <f t="shared" si="36"/>
        <v>#REF!</v>
      </c>
      <c r="BJ170" s="11" t="e">
        <f t="shared" si="37"/>
        <v>#REF!</v>
      </c>
      <c r="BK170" s="11" t="e">
        <f t="shared" si="32"/>
        <v>#REF!</v>
      </c>
      <c r="BL170" s="43" t="e">
        <f t="shared" si="38"/>
        <v>#REF!</v>
      </c>
      <c r="BM170" s="12">
        <f t="shared" si="39"/>
        <v>0</v>
      </c>
      <c r="BN170" s="41" t="str">
        <f t="shared" si="40"/>
        <v>0</v>
      </c>
      <c r="BO170" s="11" t="e">
        <f t="shared" si="41"/>
        <v>#VALUE!</v>
      </c>
      <c r="BP170" s="41" t="str">
        <f t="shared" si="42"/>
        <v>0</v>
      </c>
      <c r="BQ170" s="44" t="str">
        <f t="shared" si="43"/>
        <v>0</v>
      </c>
      <c r="BR170" s="11">
        <f t="shared" si="44"/>
        <v>2</v>
      </c>
      <c r="BS170" s="11">
        <f t="shared" si="45"/>
        <v>1</v>
      </c>
      <c r="BT170" s="11">
        <f t="shared" si="33"/>
        <v>2</v>
      </c>
      <c r="BU170" s="43">
        <f t="shared" si="46"/>
        <v>2</v>
      </c>
      <c r="BV170" s="43" t="e">
        <f t="shared" si="47"/>
        <v>#REF!</v>
      </c>
      <c r="BW170" s="39"/>
      <c r="BX170" s="48"/>
      <c r="BY170" s="48"/>
      <c r="BZ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8"/>
      <c r="CK170" s="48"/>
      <c r="CL170" s="48"/>
      <c r="CM170" s="48"/>
      <c r="CN170" s="48"/>
      <c r="CO170" s="48"/>
      <c r="CP170" s="48"/>
      <c r="CQ170" s="48"/>
      <c r="CR170" s="48"/>
      <c r="CS170" s="48"/>
      <c r="CT170" s="48"/>
      <c r="CU170" s="48"/>
      <c r="CV170" s="48"/>
      <c r="CW170" s="48"/>
      <c r="CX170" s="48"/>
    </row>
    <row r="171" spans="1:102" ht="60" customHeight="1" x14ac:dyDescent="0.8">
      <c r="A171" s="50">
        <v>167</v>
      </c>
      <c r="B171" s="50">
        <v>167</v>
      </c>
      <c r="C171" s="52" t="s">
        <v>473</v>
      </c>
      <c r="D171" s="50" t="s">
        <v>1005</v>
      </c>
      <c r="E171" s="50" t="s">
        <v>474</v>
      </c>
      <c r="F171" s="50"/>
      <c r="G171" s="51" t="s">
        <v>475</v>
      </c>
      <c r="H171" s="51"/>
      <c r="I171" s="51"/>
      <c r="J171" s="50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40"/>
      <c r="BF171" s="11">
        <f t="shared" si="34"/>
        <v>1</v>
      </c>
      <c r="BG171" s="41" t="str">
        <f t="shared" si="35"/>
        <v/>
      </c>
      <c r="BH171" s="42" t="e">
        <f>IF(BG171="បរទេស","បរទេស",IF(AND(#REF!=1,LEN(BG171)=8),"0"&amp;BG171,IF(LEN(BG171)&gt;9,2,LEFT(BG171,9))))</f>
        <v>#REF!</v>
      </c>
      <c r="BI171" s="11" t="e">
        <f t="shared" si="36"/>
        <v>#REF!</v>
      </c>
      <c r="BJ171" s="11" t="e">
        <f t="shared" si="37"/>
        <v>#REF!</v>
      </c>
      <c r="BK171" s="11" t="e">
        <f t="shared" si="32"/>
        <v>#REF!</v>
      </c>
      <c r="BL171" s="43" t="e">
        <f t="shared" si="38"/>
        <v>#REF!</v>
      </c>
      <c r="BM171" s="12">
        <f t="shared" si="39"/>
        <v>0</v>
      </c>
      <c r="BN171" s="41" t="str">
        <f t="shared" si="40"/>
        <v>0</v>
      </c>
      <c r="BO171" s="11" t="e">
        <f t="shared" si="41"/>
        <v>#VALUE!</v>
      </c>
      <c r="BP171" s="41" t="str">
        <f t="shared" si="42"/>
        <v>0</v>
      </c>
      <c r="BQ171" s="44" t="str">
        <f t="shared" si="43"/>
        <v>0</v>
      </c>
      <c r="BR171" s="11">
        <f t="shared" si="44"/>
        <v>2</v>
      </c>
      <c r="BS171" s="11">
        <f t="shared" si="45"/>
        <v>1</v>
      </c>
      <c r="BT171" s="11">
        <f t="shared" si="33"/>
        <v>2</v>
      </c>
      <c r="BU171" s="43">
        <f t="shared" si="46"/>
        <v>2</v>
      </c>
      <c r="BV171" s="43" t="e">
        <f t="shared" si="47"/>
        <v>#REF!</v>
      </c>
      <c r="BW171" s="39"/>
      <c r="BX171" s="48"/>
      <c r="BY171" s="48"/>
      <c r="BZ171" s="48"/>
      <c r="CA171" s="48"/>
      <c r="CB171" s="48"/>
      <c r="CC171" s="48"/>
      <c r="CD171" s="48"/>
      <c r="CE171" s="48"/>
      <c r="CF171" s="48"/>
      <c r="CG171" s="48"/>
      <c r="CH171" s="48"/>
      <c r="CI171" s="48"/>
      <c r="CJ171" s="48"/>
      <c r="CK171" s="48"/>
      <c r="CL171" s="48"/>
      <c r="CM171" s="48"/>
      <c r="CN171" s="48"/>
      <c r="CO171" s="48"/>
      <c r="CP171" s="48"/>
      <c r="CQ171" s="48"/>
      <c r="CR171" s="48"/>
      <c r="CS171" s="48"/>
      <c r="CT171" s="48"/>
      <c r="CU171" s="48"/>
      <c r="CV171" s="48"/>
      <c r="CW171" s="48"/>
      <c r="CX171" s="48"/>
    </row>
    <row r="172" spans="1:102" ht="60" customHeight="1" x14ac:dyDescent="0.8">
      <c r="A172" s="50">
        <v>168</v>
      </c>
      <c r="B172" s="50">
        <v>168</v>
      </c>
      <c r="C172" s="52" t="s">
        <v>476</v>
      </c>
      <c r="D172" s="50" t="s">
        <v>1005</v>
      </c>
      <c r="E172" s="50" t="s">
        <v>477</v>
      </c>
      <c r="F172" s="50"/>
      <c r="G172" s="51" t="s">
        <v>478</v>
      </c>
      <c r="H172" s="51"/>
      <c r="I172" s="51"/>
      <c r="J172" s="50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40"/>
      <c r="BF172" s="11">
        <f t="shared" si="34"/>
        <v>1</v>
      </c>
      <c r="BG172" s="41" t="str">
        <f t="shared" si="35"/>
        <v/>
      </c>
      <c r="BH172" s="42" t="e">
        <f>IF(BG172="បរទេស","បរទេស",IF(AND(#REF!=1,LEN(BG172)=8),"0"&amp;BG172,IF(LEN(BG172)&gt;9,2,LEFT(BG172,9))))</f>
        <v>#REF!</v>
      </c>
      <c r="BI172" s="11" t="e">
        <f t="shared" si="36"/>
        <v>#REF!</v>
      </c>
      <c r="BJ172" s="11" t="e">
        <f t="shared" si="37"/>
        <v>#REF!</v>
      </c>
      <c r="BK172" s="11" t="e">
        <f t="shared" si="32"/>
        <v>#REF!</v>
      </c>
      <c r="BL172" s="43" t="e">
        <f t="shared" si="38"/>
        <v>#REF!</v>
      </c>
      <c r="BM172" s="12">
        <f t="shared" si="39"/>
        <v>0</v>
      </c>
      <c r="BN172" s="41" t="str">
        <f t="shared" si="40"/>
        <v>0</v>
      </c>
      <c r="BO172" s="11" t="e">
        <f t="shared" si="41"/>
        <v>#VALUE!</v>
      </c>
      <c r="BP172" s="41" t="str">
        <f t="shared" si="42"/>
        <v>0</v>
      </c>
      <c r="BQ172" s="44" t="str">
        <f t="shared" si="43"/>
        <v>0</v>
      </c>
      <c r="BR172" s="11">
        <f t="shared" si="44"/>
        <v>2</v>
      </c>
      <c r="BS172" s="11">
        <f t="shared" si="45"/>
        <v>1</v>
      </c>
      <c r="BT172" s="11">
        <f t="shared" si="33"/>
        <v>2</v>
      </c>
      <c r="BU172" s="43">
        <f t="shared" si="46"/>
        <v>2</v>
      </c>
      <c r="BV172" s="43" t="e">
        <f t="shared" si="47"/>
        <v>#REF!</v>
      </c>
      <c r="BW172" s="39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</row>
    <row r="173" spans="1:102" ht="60" customHeight="1" x14ac:dyDescent="0.8">
      <c r="A173" s="50">
        <v>169</v>
      </c>
      <c r="B173" s="50">
        <v>169</v>
      </c>
      <c r="C173" s="52" t="s">
        <v>479</v>
      </c>
      <c r="D173" s="50" t="s">
        <v>1005</v>
      </c>
      <c r="E173" s="50" t="s">
        <v>480</v>
      </c>
      <c r="F173" s="50"/>
      <c r="G173" s="51" t="s">
        <v>481</v>
      </c>
      <c r="H173" s="51"/>
      <c r="I173" s="51"/>
      <c r="J173" s="50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40"/>
      <c r="BF173" s="11">
        <f t="shared" si="34"/>
        <v>1</v>
      </c>
      <c r="BG173" s="41" t="str">
        <f t="shared" si="35"/>
        <v/>
      </c>
      <c r="BH173" s="42" t="e">
        <f>IF(BG173="បរទេស","បរទេស",IF(AND(#REF!=1,LEN(BG173)=8),"0"&amp;BG173,IF(LEN(BG173)&gt;9,2,LEFT(BG173,9))))</f>
        <v>#REF!</v>
      </c>
      <c r="BI173" s="11" t="e">
        <f t="shared" si="36"/>
        <v>#REF!</v>
      </c>
      <c r="BJ173" s="11" t="e">
        <f t="shared" si="37"/>
        <v>#REF!</v>
      </c>
      <c r="BK173" s="11" t="e">
        <f t="shared" si="32"/>
        <v>#REF!</v>
      </c>
      <c r="BL173" s="43" t="e">
        <f t="shared" si="38"/>
        <v>#REF!</v>
      </c>
      <c r="BM173" s="12">
        <f t="shared" si="39"/>
        <v>0</v>
      </c>
      <c r="BN173" s="41" t="str">
        <f t="shared" si="40"/>
        <v>0</v>
      </c>
      <c r="BO173" s="11" t="e">
        <f t="shared" si="41"/>
        <v>#VALUE!</v>
      </c>
      <c r="BP173" s="41" t="str">
        <f t="shared" si="42"/>
        <v>0</v>
      </c>
      <c r="BQ173" s="44" t="str">
        <f t="shared" si="43"/>
        <v>0</v>
      </c>
      <c r="BR173" s="11">
        <f t="shared" si="44"/>
        <v>2</v>
      </c>
      <c r="BS173" s="11">
        <f t="shared" si="45"/>
        <v>1</v>
      </c>
      <c r="BT173" s="11">
        <f t="shared" si="33"/>
        <v>2</v>
      </c>
      <c r="BU173" s="43">
        <f t="shared" si="46"/>
        <v>2</v>
      </c>
      <c r="BV173" s="43" t="e">
        <f t="shared" si="47"/>
        <v>#REF!</v>
      </c>
      <c r="BW173" s="39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</row>
    <row r="174" spans="1:102" ht="60" customHeight="1" x14ac:dyDescent="0.8">
      <c r="A174" s="50">
        <v>170</v>
      </c>
      <c r="B174" s="50">
        <v>170</v>
      </c>
      <c r="C174" s="52" t="s">
        <v>482</v>
      </c>
      <c r="D174" s="50" t="s">
        <v>1007</v>
      </c>
      <c r="E174" s="50" t="s">
        <v>483</v>
      </c>
      <c r="F174" s="50"/>
      <c r="G174" s="51" t="s">
        <v>484</v>
      </c>
      <c r="H174" s="51"/>
      <c r="I174" s="51"/>
      <c r="J174" s="50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40"/>
      <c r="BF174" s="11">
        <f t="shared" si="34"/>
        <v>1</v>
      </c>
      <c r="BG174" s="41" t="str">
        <f t="shared" si="35"/>
        <v/>
      </c>
      <c r="BH174" s="42" t="e">
        <f>IF(BG174="បរទេស","បរទេស",IF(AND(#REF!=1,LEN(BG174)=8),"0"&amp;BG174,IF(LEN(BG174)&gt;9,2,LEFT(BG174,9))))</f>
        <v>#REF!</v>
      </c>
      <c r="BI174" s="11" t="e">
        <f t="shared" si="36"/>
        <v>#REF!</v>
      </c>
      <c r="BJ174" s="11" t="e">
        <f t="shared" si="37"/>
        <v>#REF!</v>
      </c>
      <c r="BK174" s="11" t="e">
        <f t="shared" si="32"/>
        <v>#REF!</v>
      </c>
      <c r="BL174" s="43" t="e">
        <f t="shared" si="38"/>
        <v>#REF!</v>
      </c>
      <c r="BM174" s="12">
        <f t="shared" si="39"/>
        <v>0</v>
      </c>
      <c r="BN174" s="41" t="str">
        <f t="shared" si="40"/>
        <v>0</v>
      </c>
      <c r="BO174" s="11" t="e">
        <f t="shared" si="41"/>
        <v>#VALUE!</v>
      </c>
      <c r="BP174" s="41" t="str">
        <f t="shared" si="42"/>
        <v>0</v>
      </c>
      <c r="BQ174" s="44" t="str">
        <f t="shared" si="43"/>
        <v>0</v>
      </c>
      <c r="BR174" s="11">
        <f t="shared" si="44"/>
        <v>2</v>
      </c>
      <c r="BS174" s="11">
        <f t="shared" si="45"/>
        <v>1</v>
      </c>
      <c r="BT174" s="11">
        <f t="shared" si="33"/>
        <v>2</v>
      </c>
      <c r="BU174" s="43">
        <f t="shared" si="46"/>
        <v>2</v>
      </c>
      <c r="BV174" s="43" t="e">
        <f t="shared" si="47"/>
        <v>#REF!</v>
      </c>
      <c r="BW174" s="39"/>
      <c r="BX174" s="48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</row>
    <row r="175" spans="1:102" ht="60" customHeight="1" x14ac:dyDescent="0.8">
      <c r="A175" s="50">
        <v>171</v>
      </c>
      <c r="B175" s="50">
        <v>171</v>
      </c>
      <c r="C175" s="52" t="s">
        <v>485</v>
      </c>
      <c r="D175" s="50" t="s">
        <v>1005</v>
      </c>
      <c r="E175" s="50" t="s">
        <v>486</v>
      </c>
      <c r="F175" s="50"/>
      <c r="G175" s="51" t="s">
        <v>487</v>
      </c>
      <c r="H175" s="51"/>
      <c r="I175" s="51"/>
      <c r="J175" s="50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40"/>
      <c r="BF175" s="11">
        <f t="shared" si="34"/>
        <v>1</v>
      </c>
      <c r="BG175" s="41" t="str">
        <f t="shared" si="35"/>
        <v/>
      </c>
      <c r="BH175" s="42" t="e">
        <f>IF(BG175="បរទេស","បរទេស",IF(AND(#REF!=1,LEN(BG175)=8),"0"&amp;BG175,IF(LEN(BG175)&gt;9,2,LEFT(BG175,9))))</f>
        <v>#REF!</v>
      </c>
      <c r="BI175" s="11" t="e">
        <f t="shared" si="36"/>
        <v>#REF!</v>
      </c>
      <c r="BJ175" s="11" t="e">
        <f t="shared" si="37"/>
        <v>#REF!</v>
      </c>
      <c r="BK175" s="11" t="e">
        <f t="shared" si="32"/>
        <v>#REF!</v>
      </c>
      <c r="BL175" s="43" t="e">
        <f t="shared" si="38"/>
        <v>#REF!</v>
      </c>
      <c r="BM175" s="12">
        <f t="shared" si="39"/>
        <v>0</v>
      </c>
      <c r="BN175" s="41" t="str">
        <f t="shared" si="40"/>
        <v>0</v>
      </c>
      <c r="BO175" s="11" t="e">
        <f t="shared" si="41"/>
        <v>#VALUE!</v>
      </c>
      <c r="BP175" s="41" t="str">
        <f t="shared" si="42"/>
        <v>0</v>
      </c>
      <c r="BQ175" s="44" t="str">
        <f t="shared" si="43"/>
        <v>0</v>
      </c>
      <c r="BR175" s="11">
        <f t="shared" si="44"/>
        <v>2</v>
      </c>
      <c r="BS175" s="11">
        <f t="shared" si="45"/>
        <v>1</v>
      </c>
      <c r="BT175" s="11">
        <f t="shared" si="33"/>
        <v>2</v>
      </c>
      <c r="BU175" s="43">
        <f t="shared" si="46"/>
        <v>2</v>
      </c>
      <c r="BV175" s="43" t="e">
        <f t="shared" si="47"/>
        <v>#REF!</v>
      </c>
      <c r="BW175" s="39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</row>
    <row r="176" spans="1:102" ht="60" customHeight="1" x14ac:dyDescent="0.8">
      <c r="A176" s="50">
        <v>172</v>
      </c>
      <c r="B176" s="50">
        <v>172</v>
      </c>
      <c r="C176" s="52" t="s">
        <v>488</v>
      </c>
      <c r="D176" s="50" t="s">
        <v>1005</v>
      </c>
      <c r="E176" s="50" t="s">
        <v>489</v>
      </c>
      <c r="F176" s="50"/>
      <c r="G176" s="51" t="s">
        <v>490</v>
      </c>
      <c r="H176" s="51"/>
      <c r="I176" s="51"/>
      <c r="J176" s="50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40"/>
      <c r="BF176" s="11">
        <f t="shared" si="34"/>
        <v>1</v>
      </c>
      <c r="BG176" s="41" t="str">
        <f t="shared" si="35"/>
        <v/>
      </c>
      <c r="BH176" s="42" t="e">
        <f>IF(BG176="បរទេស","បរទេស",IF(AND(#REF!=1,LEN(BG176)=8),"0"&amp;BG176,IF(LEN(BG176)&gt;9,2,LEFT(BG176,9))))</f>
        <v>#REF!</v>
      </c>
      <c r="BI176" s="11" t="e">
        <f t="shared" si="36"/>
        <v>#REF!</v>
      </c>
      <c r="BJ176" s="11" t="e">
        <f t="shared" si="37"/>
        <v>#REF!</v>
      </c>
      <c r="BK176" s="11" t="e">
        <f t="shared" si="32"/>
        <v>#REF!</v>
      </c>
      <c r="BL176" s="43" t="e">
        <f t="shared" si="38"/>
        <v>#REF!</v>
      </c>
      <c r="BM176" s="12">
        <f t="shared" si="39"/>
        <v>0</v>
      </c>
      <c r="BN176" s="41" t="str">
        <f t="shared" si="40"/>
        <v>0</v>
      </c>
      <c r="BO176" s="11" t="e">
        <f t="shared" si="41"/>
        <v>#VALUE!</v>
      </c>
      <c r="BP176" s="41" t="str">
        <f t="shared" si="42"/>
        <v>0</v>
      </c>
      <c r="BQ176" s="44" t="str">
        <f t="shared" si="43"/>
        <v>0</v>
      </c>
      <c r="BR176" s="11">
        <f t="shared" si="44"/>
        <v>2</v>
      </c>
      <c r="BS176" s="11">
        <f t="shared" si="45"/>
        <v>1</v>
      </c>
      <c r="BT176" s="11">
        <f t="shared" si="33"/>
        <v>2</v>
      </c>
      <c r="BU176" s="43">
        <f t="shared" si="46"/>
        <v>2</v>
      </c>
      <c r="BV176" s="43" t="e">
        <f t="shared" si="47"/>
        <v>#REF!</v>
      </c>
      <c r="BW176" s="39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</row>
    <row r="177" spans="1:102" ht="60" customHeight="1" x14ac:dyDescent="0.8">
      <c r="A177" s="50">
        <v>173</v>
      </c>
      <c r="B177" s="50">
        <v>173</v>
      </c>
      <c r="C177" s="52" t="s">
        <v>491</v>
      </c>
      <c r="D177" s="50" t="s">
        <v>1005</v>
      </c>
      <c r="E177" s="50" t="s">
        <v>492</v>
      </c>
      <c r="F177" s="50"/>
      <c r="G177" s="51" t="s">
        <v>493</v>
      </c>
      <c r="H177" s="51"/>
      <c r="I177" s="51"/>
      <c r="J177" s="50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40"/>
      <c r="BF177" s="11">
        <f t="shared" si="34"/>
        <v>1</v>
      </c>
      <c r="BG177" s="41" t="str">
        <f t="shared" si="35"/>
        <v/>
      </c>
      <c r="BH177" s="42" t="e">
        <f>IF(BG177="បរទេស","បរទេស",IF(AND(#REF!=1,LEN(BG177)=8),"0"&amp;BG177,IF(LEN(BG177)&gt;9,2,LEFT(BG177,9))))</f>
        <v>#REF!</v>
      </c>
      <c r="BI177" s="11" t="e">
        <f t="shared" si="36"/>
        <v>#REF!</v>
      </c>
      <c r="BJ177" s="11" t="e">
        <f t="shared" si="37"/>
        <v>#REF!</v>
      </c>
      <c r="BK177" s="11" t="e">
        <f t="shared" si="32"/>
        <v>#REF!</v>
      </c>
      <c r="BL177" s="43" t="e">
        <f t="shared" si="38"/>
        <v>#REF!</v>
      </c>
      <c r="BM177" s="12">
        <f t="shared" si="39"/>
        <v>0</v>
      </c>
      <c r="BN177" s="41" t="str">
        <f t="shared" si="40"/>
        <v>0</v>
      </c>
      <c r="BO177" s="11" t="e">
        <f t="shared" si="41"/>
        <v>#VALUE!</v>
      </c>
      <c r="BP177" s="41" t="str">
        <f t="shared" si="42"/>
        <v>0</v>
      </c>
      <c r="BQ177" s="44" t="str">
        <f t="shared" si="43"/>
        <v>0</v>
      </c>
      <c r="BR177" s="11">
        <f t="shared" si="44"/>
        <v>2</v>
      </c>
      <c r="BS177" s="11">
        <f t="shared" si="45"/>
        <v>1</v>
      </c>
      <c r="BT177" s="11">
        <f t="shared" si="33"/>
        <v>2</v>
      </c>
      <c r="BU177" s="43">
        <f t="shared" si="46"/>
        <v>2</v>
      </c>
      <c r="BV177" s="43" t="e">
        <f t="shared" si="47"/>
        <v>#REF!</v>
      </c>
      <c r="BW177" s="39"/>
      <c r="BX177" s="48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</row>
    <row r="178" spans="1:102" ht="60" customHeight="1" x14ac:dyDescent="0.8">
      <c r="A178" s="50">
        <v>174</v>
      </c>
      <c r="B178" s="50">
        <v>174</v>
      </c>
      <c r="C178" s="52" t="s">
        <v>494</v>
      </c>
      <c r="D178" s="50" t="s">
        <v>1005</v>
      </c>
      <c r="E178" s="50" t="s">
        <v>495</v>
      </c>
      <c r="F178" s="50"/>
      <c r="G178" s="51" t="s">
        <v>496</v>
      </c>
      <c r="H178" s="51"/>
      <c r="I178" s="51"/>
      <c r="J178" s="50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40"/>
      <c r="BF178" s="11">
        <f t="shared" si="34"/>
        <v>1</v>
      </c>
      <c r="BG178" s="41" t="str">
        <f t="shared" si="35"/>
        <v/>
      </c>
      <c r="BH178" s="42" t="e">
        <f>IF(BG178="បរទេស","បរទេស",IF(AND(#REF!=1,LEN(BG178)=8),"0"&amp;BG178,IF(LEN(BG178)&gt;9,2,LEFT(BG178,9))))</f>
        <v>#REF!</v>
      </c>
      <c r="BI178" s="11" t="e">
        <f t="shared" si="36"/>
        <v>#REF!</v>
      </c>
      <c r="BJ178" s="11" t="e">
        <f t="shared" si="37"/>
        <v>#REF!</v>
      </c>
      <c r="BK178" s="11" t="e">
        <f t="shared" si="32"/>
        <v>#REF!</v>
      </c>
      <c r="BL178" s="43" t="e">
        <f t="shared" si="38"/>
        <v>#REF!</v>
      </c>
      <c r="BM178" s="12">
        <f t="shared" si="39"/>
        <v>0</v>
      </c>
      <c r="BN178" s="41" t="str">
        <f t="shared" si="40"/>
        <v>0</v>
      </c>
      <c r="BO178" s="11" t="e">
        <f t="shared" si="41"/>
        <v>#VALUE!</v>
      </c>
      <c r="BP178" s="41" t="str">
        <f t="shared" si="42"/>
        <v>0</v>
      </c>
      <c r="BQ178" s="44" t="str">
        <f t="shared" si="43"/>
        <v>0</v>
      </c>
      <c r="BR178" s="11">
        <f t="shared" si="44"/>
        <v>2</v>
      </c>
      <c r="BS178" s="11">
        <f t="shared" si="45"/>
        <v>1</v>
      </c>
      <c r="BT178" s="11">
        <f t="shared" si="33"/>
        <v>2</v>
      </c>
      <c r="BU178" s="43">
        <f t="shared" si="46"/>
        <v>2</v>
      </c>
      <c r="BV178" s="43" t="e">
        <f t="shared" si="47"/>
        <v>#REF!</v>
      </c>
      <c r="BW178" s="39"/>
      <c r="BX178" s="48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/>
      <c r="CV178" s="48"/>
      <c r="CW178" s="48"/>
      <c r="CX178" s="48"/>
    </row>
    <row r="179" spans="1:102" ht="60" customHeight="1" x14ac:dyDescent="0.8">
      <c r="A179" s="50">
        <v>175</v>
      </c>
      <c r="B179" s="50">
        <v>175</v>
      </c>
      <c r="C179" s="52" t="s">
        <v>497</v>
      </c>
      <c r="D179" s="50" t="s">
        <v>1005</v>
      </c>
      <c r="E179" s="50" t="s">
        <v>498</v>
      </c>
      <c r="F179" s="50"/>
      <c r="G179" s="51" t="s">
        <v>499</v>
      </c>
      <c r="H179" s="51"/>
      <c r="I179" s="51"/>
      <c r="J179" s="50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40"/>
      <c r="BF179" s="11">
        <f t="shared" si="34"/>
        <v>1</v>
      </c>
      <c r="BG179" s="41" t="str">
        <f t="shared" si="35"/>
        <v/>
      </c>
      <c r="BH179" s="42" t="e">
        <f>IF(BG179="បរទេស","បរទេស",IF(AND(#REF!=1,LEN(BG179)=8),"0"&amp;BG179,IF(LEN(BG179)&gt;9,2,LEFT(BG179,9))))</f>
        <v>#REF!</v>
      </c>
      <c r="BI179" s="11" t="e">
        <f t="shared" si="36"/>
        <v>#REF!</v>
      </c>
      <c r="BJ179" s="11" t="e">
        <f t="shared" si="37"/>
        <v>#REF!</v>
      </c>
      <c r="BK179" s="11" t="e">
        <f t="shared" si="32"/>
        <v>#REF!</v>
      </c>
      <c r="BL179" s="43" t="e">
        <f t="shared" si="38"/>
        <v>#REF!</v>
      </c>
      <c r="BM179" s="12">
        <f t="shared" si="39"/>
        <v>0</v>
      </c>
      <c r="BN179" s="41" t="str">
        <f t="shared" si="40"/>
        <v>0</v>
      </c>
      <c r="BO179" s="11" t="e">
        <f t="shared" si="41"/>
        <v>#VALUE!</v>
      </c>
      <c r="BP179" s="41" t="str">
        <f t="shared" si="42"/>
        <v>0</v>
      </c>
      <c r="BQ179" s="44" t="str">
        <f t="shared" si="43"/>
        <v>0</v>
      </c>
      <c r="BR179" s="11">
        <f t="shared" si="44"/>
        <v>2</v>
      </c>
      <c r="BS179" s="11">
        <f t="shared" si="45"/>
        <v>1</v>
      </c>
      <c r="BT179" s="11">
        <f t="shared" si="33"/>
        <v>2</v>
      </c>
      <c r="BU179" s="43">
        <f t="shared" si="46"/>
        <v>2</v>
      </c>
      <c r="BV179" s="43" t="e">
        <f t="shared" si="47"/>
        <v>#REF!</v>
      </c>
      <c r="BW179" s="39"/>
      <c r="BX179" s="48"/>
      <c r="BY179" s="48"/>
      <c r="BZ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/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</row>
    <row r="180" spans="1:102" ht="60" customHeight="1" x14ac:dyDescent="0.8">
      <c r="A180" s="50">
        <v>176</v>
      </c>
      <c r="B180" s="50">
        <v>176</v>
      </c>
      <c r="C180" s="52" t="s">
        <v>500</v>
      </c>
      <c r="D180" s="50" t="s">
        <v>1005</v>
      </c>
      <c r="E180" s="50" t="s">
        <v>501</v>
      </c>
      <c r="F180" s="50"/>
      <c r="G180" s="51" t="s">
        <v>502</v>
      </c>
      <c r="H180" s="51"/>
      <c r="I180" s="51"/>
      <c r="J180" s="50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40"/>
      <c r="BF180" s="11">
        <f t="shared" si="34"/>
        <v>1</v>
      </c>
      <c r="BG180" s="41" t="str">
        <f t="shared" si="35"/>
        <v/>
      </c>
      <c r="BH180" s="42" t="e">
        <f>IF(BG180="បរទេស","បរទេស",IF(AND(#REF!=1,LEN(BG180)=8),"0"&amp;BG180,IF(LEN(BG180)&gt;9,2,LEFT(BG180,9))))</f>
        <v>#REF!</v>
      </c>
      <c r="BI180" s="11" t="e">
        <f t="shared" si="36"/>
        <v>#REF!</v>
      </c>
      <c r="BJ180" s="11" t="e">
        <f t="shared" si="37"/>
        <v>#REF!</v>
      </c>
      <c r="BK180" s="11" t="e">
        <f t="shared" si="32"/>
        <v>#REF!</v>
      </c>
      <c r="BL180" s="43" t="e">
        <f t="shared" si="38"/>
        <v>#REF!</v>
      </c>
      <c r="BM180" s="12">
        <f t="shared" si="39"/>
        <v>0</v>
      </c>
      <c r="BN180" s="41" t="str">
        <f t="shared" si="40"/>
        <v>0</v>
      </c>
      <c r="BO180" s="11" t="e">
        <f t="shared" si="41"/>
        <v>#VALUE!</v>
      </c>
      <c r="BP180" s="41" t="str">
        <f t="shared" si="42"/>
        <v>0</v>
      </c>
      <c r="BQ180" s="44" t="str">
        <f t="shared" si="43"/>
        <v>0</v>
      </c>
      <c r="BR180" s="11">
        <f t="shared" si="44"/>
        <v>2</v>
      </c>
      <c r="BS180" s="11">
        <f t="shared" si="45"/>
        <v>1</v>
      </c>
      <c r="BT180" s="11">
        <f t="shared" si="33"/>
        <v>2</v>
      </c>
      <c r="BU180" s="43">
        <f t="shared" si="46"/>
        <v>2</v>
      </c>
      <c r="BV180" s="43" t="e">
        <f t="shared" si="47"/>
        <v>#REF!</v>
      </c>
      <c r="BW180" s="39"/>
      <c r="BX180" s="48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</row>
    <row r="181" spans="1:102" ht="60" customHeight="1" x14ac:dyDescent="0.8">
      <c r="A181" s="50">
        <v>177</v>
      </c>
      <c r="B181" s="50">
        <v>177</v>
      </c>
      <c r="C181" s="52" t="s">
        <v>503</v>
      </c>
      <c r="D181" s="50" t="s">
        <v>1005</v>
      </c>
      <c r="E181" s="50" t="s">
        <v>504</v>
      </c>
      <c r="F181" s="50"/>
      <c r="G181" s="51" t="s">
        <v>505</v>
      </c>
      <c r="H181" s="51"/>
      <c r="I181" s="51"/>
      <c r="J181" s="50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40"/>
      <c r="BF181" s="11">
        <f t="shared" si="34"/>
        <v>1</v>
      </c>
      <c r="BG181" s="41" t="str">
        <f t="shared" si="35"/>
        <v/>
      </c>
      <c r="BH181" s="42" t="e">
        <f>IF(BG181="បរទេស","បរទេស",IF(AND(#REF!=1,LEN(BG181)=8),"0"&amp;BG181,IF(LEN(BG181)&gt;9,2,LEFT(BG181,9))))</f>
        <v>#REF!</v>
      </c>
      <c r="BI181" s="11" t="e">
        <f t="shared" si="36"/>
        <v>#REF!</v>
      </c>
      <c r="BJ181" s="11" t="e">
        <f t="shared" si="37"/>
        <v>#REF!</v>
      </c>
      <c r="BK181" s="11" t="e">
        <f t="shared" si="32"/>
        <v>#REF!</v>
      </c>
      <c r="BL181" s="43" t="e">
        <f t="shared" si="38"/>
        <v>#REF!</v>
      </c>
      <c r="BM181" s="12">
        <f t="shared" si="39"/>
        <v>0</v>
      </c>
      <c r="BN181" s="41" t="str">
        <f t="shared" si="40"/>
        <v>0</v>
      </c>
      <c r="BO181" s="11" t="e">
        <f t="shared" si="41"/>
        <v>#VALUE!</v>
      </c>
      <c r="BP181" s="41" t="str">
        <f t="shared" si="42"/>
        <v>0</v>
      </c>
      <c r="BQ181" s="44" t="str">
        <f t="shared" si="43"/>
        <v>0</v>
      </c>
      <c r="BR181" s="11">
        <f t="shared" si="44"/>
        <v>2</v>
      </c>
      <c r="BS181" s="11">
        <f t="shared" si="45"/>
        <v>1</v>
      </c>
      <c r="BT181" s="11">
        <f t="shared" si="33"/>
        <v>2</v>
      </c>
      <c r="BU181" s="43">
        <f t="shared" si="46"/>
        <v>2</v>
      </c>
      <c r="BV181" s="43" t="e">
        <f t="shared" si="47"/>
        <v>#REF!</v>
      </c>
      <c r="BW181" s="39"/>
      <c r="BX181" s="48"/>
      <c r="BY181" s="48"/>
      <c r="BZ181" s="48"/>
      <c r="CA181" s="48"/>
      <c r="CB181" s="48"/>
      <c r="CC181" s="48"/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</row>
    <row r="182" spans="1:102" ht="60" customHeight="1" x14ac:dyDescent="0.8">
      <c r="A182" s="50">
        <v>178</v>
      </c>
      <c r="B182" s="50">
        <v>178</v>
      </c>
      <c r="C182" s="52" t="s">
        <v>506</v>
      </c>
      <c r="D182" s="50" t="s">
        <v>1005</v>
      </c>
      <c r="E182" s="50" t="s">
        <v>507</v>
      </c>
      <c r="F182" s="50"/>
      <c r="G182" s="51" t="s">
        <v>508</v>
      </c>
      <c r="H182" s="51"/>
      <c r="I182" s="51"/>
      <c r="J182" s="50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40"/>
      <c r="BF182" s="11">
        <f t="shared" si="34"/>
        <v>1</v>
      </c>
      <c r="BG182" s="41" t="str">
        <f t="shared" si="35"/>
        <v/>
      </c>
      <c r="BH182" s="42" t="e">
        <f>IF(BG182="បរទេស","បរទេស",IF(AND(#REF!=1,LEN(BG182)=8),"0"&amp;BG182,IF(LEN(BG182)&gt;9,2,LEFT(BG182,9))))</f>
        <v>#REF!</v>
      </c>
      <c r="BI182" s="11" t="e">
        <f t="shared" si="36"/>
        <v>#REF!</v>
      </c>
      <c r="BJ182" s="11" t="e">
        <f t="shared" si="37"/>
        <v>#REF!</v>
      </c>
      <c r="BK182" s="11" t="e">
        <f t="shared" si="32"/>
        <v>#REF!</v>
      </c>
      <c r="BL182" s="43" t="e">
        <f t="shared" si="38"/>
        <v>#REF!</v>
      </c>
      <c r="BM182" s="12">
        <f t="shared" si="39"/>
        <v>0</v>
      </c>
      <c r="BN182" s="41" t="str">
        <f t="shared" si="40"/>
        <v>0</v>
      </c>
      <c r="BO182" s="11" t="e">
        <f t="shared" si="41"/>
        <v>#VALUE!</v>
      </c>
      <c r="BP182" s="41" t="str">
        <f t="shared" si="42"/>
        <v>0</v>
      </c>
      <c r="BQ182" s="44" t="str">
        <f t="shared" si="43"/>
        <v>0</v>
      </c>
      <c r="BR182" s="11">
        <f t="shared" si="44"/>
        <v>2</v>
      </c>
      <c r="BS182" s="11">
        <f t="shared" si="45"/>
        <v>1</v>
      </c>
      <c r="BT182" s="11">
        <f t="shared" si="33"/>
        <v>2</v>
      </c>
      <c r="BU182" s="43">
        <f t="shared" si="46"/>
        <v>2</v>
      </c>
      <c r="BV182" s="43" t="e">
        <f t="shared" si="47"/>
        <v>#REF!</v>
      </c>
      <c r="BW182" s="39"/>
      <c r="BX182" s="48"/>
      <c r="BY182" s="48"/>
      <c r="BZ182" s="48"/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</row>
    <row r="183" spans="1:102" ht="60" customHeight="1" x14ac:dyDescent="0.8">
      <c r="A183" s="50">
        <v>179</v>
      </c>
      <c r="B183" s="50">
        <v>179</v>
      </c>
      <c r="C183" s="52" t="s">
        <v>509</v>
      </c>
      <c r="D183" s="50" t="s">
        <v>1005</v>
      </c>
      <c r="E183" s="50" t="s">
        <v>510</v>
      </c>
      <c r="F183" s="50"/>
      <c r="G183" s="51">
        <v>255</v>
      </c>
      <c r="H183" s="51"/>
      <c r="I183" s="51"/>
      <c r="J183" s="50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40"/>
      <c r="BF183" s="11">
        <f t="shared" si="34"/>
        <v>1</v>
      </c>
      <c r="BG183" s="41" t="str">
        <f t="shared" si="35"/>
        <v/>
      </c>
      <c r="BH183" s="42" t="e">
        <f>IF(BG183="បរទេស","បរទេស",IF(AND(#REF!=1,LEN(BG183)=8),"0"&amp;BG183,IF(LEN(BG183)&gt;9,2,LEFT(BG183,9))))</f>
        <v>#REF!</v>
      </c>
      <c r="BI183" s="11" t="e">
        <f t="shared" si="36"/>
        <v>#REF!</v>
      </c>
      <c r="BJ183" s="11" t="e">
        <f t="shared" si="37"/>
        <v>#REF!</v>
      </c>
      <c r="BK183" s="11" t="e">
        <f t="shared" si="32"/>
        <v>#REF!</v>
      </c>
      <c r="BL183" s="43" t="e">
        <f t="shared" si="38"/>
        <v>#REF!</v>
      </c>
      <c r="BM183" s="12">
        <f t="shared" si="39"/>
        <v>0</v>
      </c>
      <c r="BN183" s="41" t="str">
        <f t="shared" si="40"/>
        <v>0</v>
      </c>
      <c r="BO183" s="11" t="e">
        <f t="shared" si="41"/>
        <v>#VALUE!</v>
      </c>
      <c r="BP183" s="41" t="str">
        <f t="shared" si="42"/>
        <v>0</v>
      </c>
      <c r="BQ183" s="44" t="str">
        <f t="shared" si="43"/>
        <v>0</v>
      </c>
      <c r="BR183" s="11">
        <f t="shared" si="44"/>
        <v>2</v>
      </c>
      <c r="BS183" s="11">
        <f t="shared" si="45"/>
        <v>1</v>
      </c>
      <c r="BT183" s="11">
        <f t="shared" si="33"/>
        <v>2</v>
      </c>
      <c r="BU183" s="43">
        <f t="shared" si="46"/>
        <v>2</v>
      </c>
      <c r="BV183" s="43" t="e">
        <f t="shared" si="47"/>
        <v>#REF!</v>
      </c>
      <c r="BW183" s="39"/>
      <c r="BX183" s="48"/>
      <c r="BY183" s="48"/>
      <c r="BZ183" s="48"/>
      <c r="CA183" s="48"/>
      <c r="CB183" s="48"/>
      <c r="CC183" s="48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8"/>
      <c r="CO183" s="48"/>
      <c r="CP183" s="48"/>
      <c r="CQ183" s="48"/>
      <c r="CR183" s="48"/>
      <c r="CS183" s="48"/>
      <c r="CT183" s="48"/>
      <c r="CU183" s="48"/>
      <c r="CV183" s="48"/>
      <c r="CW183" s="48"/>
      <c r="CX183" s="48"/>
    </row>
    <row r="184" spans="1:102" ht="60" customHeight="1" x14ac:dyDescent="0.8">
      <c r="A184" s="50">
        <v>180</v>
      </c>
      <c r="B184" s="50">
        <v>180</v>
      </c>
      <c r="C184" s="52" t="s">
        <v>511</v>
      </c>
      <c r="D184" s="50" t="s">
        <v>1005</v>
      </c>
      <c r="E184" s="50" t="s">
        <v>512</v>
      </c>
      <c r="F184" s="50"/>
      <c r="G184" s="51" t="s">
        <v>513</v>
      </c>
      <c r="H184" s="51"/>
      <c r="I184" s="51"/>
      <c r="J184" s="50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40"/>
      <c r="BF184" s="11">
        <f t="shared" si="34"/>
        <v>1</v>
      </c>
      <c r="BG184" s="41" t="str">
        <f t="shared" si="35"/>
        <v/>
      </c>
      <c r="BH184" s="42" t="e">
        <f>IF(BG184="បរទេស","បរទេស",IF(AND(#REF!=1,LEN(BG184)=8),"0"&amp;BG184,IF(LEN(BG184)&gt;9,2,LEFT(BG184,9))))</f>
        <v>#REF!</v>
      </c>
      <c r="BI184" s="11" t="e">
        <f t="shared" si="36"/>
        <v>#REF!</v>
      </c>
      <c r="BJ184" s="11" t="e">
        <f t="shared" si="37"/>
        <v>#REF!</v>
      </c>
      <c r="BK184" s="11" t="e">
        <f t="shared" si="32"/>
        <v>#REF!</v>
      </c>
      <c r="BL184" s="43" t="e">
        <f t="shared" si="38"/>
        <v>#REF!</v>
      </c>
      <c r="BM184" s="12">
        <f t="shared" si="39"/>
        <v>0</v>
      </c>
      <c r="BN184" s="41" t="str">
        <f t="shared" si="40"/>
        <v>0</v>
      </c>
      <c r="BO184" s="11" t="e">
        <f t="shared" si="41"/>
        <v>#VALUE!</v>
      </c>
      <c r="BP184" s="41" t="str">
        <f t="shared" si="42"/>
        <v>0</v>
      </c>
      <c r="BQ184" s="44" t="str">
        <f t="shared" si="43"/>
        <v>0</v>
      </c>
      <c r="BR184" s="11">
        <f t="shared" si="44"/>
        <v>2</v>
      </c>
      <c r="BS184" s="11">
        <f t="shared" si="45"/>
        <v>1</v>
      </c>
      <c r="BT184" s="11">
        <f t="shared" si="33"/>
        <v>2</v>
      </c>
      <c r="BU184" s="43">
        <f t="shared" si="46"/>
        <v>2</v>
      </c>
      <c r="BV184" s="43" t="e">
        <f t="shared" si="47"/>
        <v>#REF!</v>
      </c>
      <c r="BW184" s="39"/>
      <c r="BX184" s="48"/>
      <c r="BY184" s="48"/>
      <c r="BZ184" s="48"/>
      <c r="CA184" s="48"/>
      <c r="CB184" s="48"/>
      <c r="CC184" s="48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8"/>
      <c r="CO184" s="48"/>
      <c r="CP184" s="48"/>
      <c r="CQ184" s="48"/>
      <c r="CR184" s="48"/>
      <c r="CS184" s="48"/>
      <c r="CT184" s="48"/>
      <c r="CU184" s="48"/>
      <c r="CV184" s="48"/>
      <c r="CW184" s="48"/>
      <c r="CX184" s="48"/>
    </row>
    <row r="185" spans="1:102" ht="60" customHeight="1" x14ac:dyDescent="0.8">
      <c r="A185" s="50">
        <v>181</v>
      </c>
      <c r="B185" s="50">
        <v>181</v>
      </c>
      <c r="C185" s="52" t="s">
        <v>514</v>
      </c>
      <c r="D185" s="50" t="s">
        <v>1005</v>
      </c>
      <c r="E185" s="50" t="s">
        <v>515</v>
      </c>
      <c r="F185" s="50"/>
      <c r="G185" s="51">
        <v>257</v>
      </c>
      <c r="H185" s="51"/>
      <c r="I185" s="51"/>
      <c r="J185" s="50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40"/>
      <c r="BF185" s="11">
        <f t="shared" si="34"/>
        <v>1</v>
      </c>
      <c r="BG185" s="41" t="str">
        <f t="shared" si="35"/>
        <v/>
      </c>
      <c r="BH185" s="42" t="e">
        <f>IF(BG185="បរទេស","បរទេស",IF(AND(#REF!=1,LEN(BG185)=8),"0"&amp;BG185,IF(LEN(BG185)&gt;9,2,LEFT(BG185,9))))</f>
        <v>#REF!</v>
      </c>
      <c r="BI185" s="11" t="e">
        <f t="shared" si="36"/>
        <v>#REF!</v>
      </c>
      <c r="BJ185" s="11" t="e">
        <f t="shared" si="37"/>
        <v>#REF!</v>
      </c>
      <c r="BK185" s="11" t="e">
        <f t="shared" si="32"/>
        <v>#REF!</v>
      </c>
      <c r="BL185" s="43" t="e">
        <f t="shared" si="38"/>
        <v>#REF!</v>
      </c>
      <c r="BM185" s="12">
        <f t="shared" si="39"/>
        <v>0</v>
      </c>
      <c r="BN185" s="41" t="str">
        <f t="shared" si="40"/>
        <v>0</v>
      </c>
      <c r="BO185" s="11" t="e">
        <f t="shared" si="41"/>
        <v>#VALUE!</v>
      </c>
      <c r="BP185" s="41" t="str">
        <f t="shared" si="42"/>
        <v>0</v>
      </c>
      <c r="BQ185" s="44" t="str">
        <f t="shared" si="43"/>
        <v>0</v>
      </c>
      <c r="BR185" s="11">
        <f t="shared" si="44"/>
        <v>2</v>
      </c>
      <c r="BS185" s="11">
        <f t="shared" si="45"/>
        <v>1</v>
      </c>
      <c r="BT185" s="11">
        <f t="shared" si="33"/>
        <v>2</v>
      </c>
      <c r="BU185" s="43">
        <f t="shared" si="46"/>
        <v>2</v>
      </c>
      <c r="BV185" s="43" t="e">
        <f t="shared" si="47"/>
        <v>#REF!</v>
      </c>
      <c r="BW185" s="39"/>
      <c r="BX185" s="48"/>
      <c r="BY185" s="48"/>
      <c r="BZ185" s="48"/>
      <c r="CA185" s="48"/>
      <c r="CB185" s="48"/>
      <c r="CC185" s="48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8"/>
      <c r="CO185" s="48"/>
      <c r="CP185" s="48"/>
      <c r="CQ185" s="48"/>
      <c r="CR185" s="48"/>
      <c r="CS185" s="48"/>
      <c r="CT185" s="48"/>
      <c r="CU185" s="48"/>
      <c r="CV185" s="48"/>
      <c r="CW185" s="48"/>
      <c r="CX185" s="48"/>
    </row>
    <row r="186" spans="1:102" ht="60" customHeight="1" x14ac:dyDescent="0.8">
      <c r="A186" s="50">
        <v>182</v>
      </c>
      <c r="B186" s="50">
        <v>182</v>
      </c>
      <c r="C186" s="52" t="s">
        <v>516</v>
      </c>
      <c r="D186" s="50" t="s">
        <v>1005</v>
      </c>
      <c r="E186" s="50" t="s">
        <v>517</v>
      </c>
      <c r="F186" s="50"/>
      <c r="G186" s="51" t="s">
        <v>518</v>
      </c>
      <c r="H186" s="51"/>
      <c r="I186" s="51"/>
      <c r="J186" s="50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40"/>
      <c r="BF186" s="11">
        <f t="shared" si="34"/>
        <v>1</v>
      </c>
      <c r="BG186" s="41" t="str">
        <f t="shared" si="35"/>
        <v/>
      </c>
      <c r="BH186" s="42" t="e">
        <f>IF(BG186="បរទេស","បរទេស",IF(AND(#REF!=1,LEN(BG186)=8),"0"&amp;BG186,IF(LEN(BG186)&gt;9,2,LEFT(BG186,9))))</f>
        <v>#REF!</v>
      </c>
      <c r="BI186" s="11" t="e">
        <f t="shared" si="36"/>
        <v>#REF!</v>
      </c>
      <c r="BJ186" s="11" t="e">
        <f t="shared" si="37"/>
        <v>#REF!</v>
      </c>
      <c r="BK186" s="11" t="e">
        <f t="shared" si="32"/>
        <v>#REF!</v>
      </c>
      <c r="BL186" s="43" t="e">
        <f t="shared" si="38"/>
        <v>#REF!</v>
      </c>
      <c r="BM186" s="12">
        <f t="shared" si="39"/>
        <v>0</v>
      </c>
      <c r="BN186" s="41" t="str">
        <f t="shared" si="40"/>
        <v>0</v>
      </c>
      <c r="BO186" s="11" t="e">
        <f t="shared" si="41"/>
        <v>#VALUE!</v>
      </c>
      <c r="BP186" s="41" t="str">
        <f t="shared" si="42"/>
        <v>0</v>
      </c>
      <c r="BQ186" s="44" t="str">
        <f t="shared" si="43"/>
        <v>0</v>
      </c>
      <c r="BR186" s="11">
        <f t="shared" si="44"/>
        <v>2</v>
      </c>
      <c r="BS186" s="11">
        <f t="shared" si="45"/>
        <v>1</v>
      </c>
      <c r="BT186" s="11">
        <f t="shared" si="33"/>
        <v>2</v>
      </c>
      <c r="BU186" s="43">
        <f t="shared" si="46"/>
        <v>2</v>
      </c>
      <c r="BV186" s="43" t="e">
        <f t="shared" si="47"/>
        <v>#REF!</v>
      </c>
      <c r="BW186" s="39"/>
      <c r="BX186" s="48"/>
      <c r="BY186" s="48"/>
      <c r="BZ186" s="48"/>
      <c r="CA186" s="48"/>
      <c r="CB186" s="48"/>
      <c r="CC186" s="48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8"/>
      <c r="CO186" s="48"/>
      <c r="CP186" s="48"/>
      <c r="CQ186" s="48"/>
      <c r="CR186" s="48"/>
      <c r="CS186" s="48"/>
      <c r="CT186" s="48"/>
      <c r="CU186" s="48"/>
      <c r="CV186" s="48"/>
      <c r="CW186" s="48"/>
      <c r="CX186" s="48"/>
    </row>
    <row r="187" spans="1:102" ht="60" customHeight="1" x14ac:dyDescent="0.8">
      <c r="A187" s="50">
        <v>183</v>
      </c>
      <c r="B187" s="50">
        <v>183</v>
      </c>
      <c r="C187" s="52" t="s">
        <v>519</v>
      </c>
      <c r="D187" s="50" t="s">
        <v>1007</v>
      </c>
      <c r="E187" s="50" t="s">
        <v>520</v>
      </c>
      <c r="F187" s="50"/>
      <c r="G187" s="51" t="s">
        <v>521</v>
      </c>
      <c r="H187" s="51"/>
      <c r="I187" s="51"/>
      <c r="J187" s="50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40"/>
      <c r="BF187" s="11">
        <f t="shared" si="34"/>
        <v>1</v>
      </c>
      <c r="BG187" s="41" t="str">
        <f t="shared" si="35"/>
        <v/>
      </c>
      <c r="BH187" s="42" t="e">
        <f>IF(BG187="បរទេស","បរទេស",IF(AND(#REF!=1,LEN(BG187)=8),"0"&amp;BG187,IF(LEN(BG187)&gt;9,2,LEFT(BG187,9))))</f>
        <v>#REF!</v>
      </c>
      <c r="BI187" s="11" t="e">
        <f t="shared" si="36"/>
        <v>#REF!</v>
      </c>
      <c r="BJ187" s="11" t="e">
        <f t="shared" si="37"/>
        <v>#REF!</v>
      </c>
      <c r="BK187" s="11" t="e">
        <f t="shared" si="32"/>
        <v>#REF!</v>
      </c>
      <c r="BL187" s="43" t="e">
        <f t="shared" si="38"/>
        <v>#REF!</v>
      </c>
      <c r="BM187" s="12">
        <f t="shared" si="39"/>
        <v>0</v>
      </c>
      <c r="BN187" s="41" t="str">
        <f t="shared" si="40"/>
        <v>0</v>
      </c>
      <c r="BO187" s="11" t="e">
        <f t="shared" si="41"/>
        <v>#VALUE!</v>
      </c>
      <c r="BP187" s="41" t="str">
        <f t="shared" si="42"/>
        <v>0</v>
      </c>
      <c r="BQ187" s="44" t="str">
        <f t="shared" si="43"/>
        <v>0</v>
      </c>
      <c r="BR187" s="11">
        <f t="shared" si="44"/>
        <v>2</v>
      </c>
      <c r="BS187" s="11">
        <f t="shared" si="45"/>
        <v>1</v>
      </c>
      <c r="BT187" s="11">
        <f t="shared" si="33"/>
        <v>2</v>
      </c>
      <c r="BU187" s="43">
        <f t="shared" si="46"/>
        <v>2</v>
      </c>
      <c r="BV187" s="43" t="e">
        <f t="shared" si="47"/>
        <v>#REF!</v>
      </c>
      <c r="BW187" s="39"/>
      <c r="BX187" s="48"/>
      <c r="BY187" s="48"/>
      <c r="BZ187" s="48"/>
      <c r="CA187" s="48"/>
      <c r="CB187" s="48"/>
      <c r="CC187" s="48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8"/>
      <c r="CO187" s="48"/>
      <c r="CP187" s="48"/>
      <c r="CQ187" s="48"/>
      <c r="CR187" s="48"/>
      <c r="CS187" s="48"/>
      <c r="CT187" s="48"/>
      <c r="CU187" s="48"/>
      <c r="CV187" s="48"/>
      <c r="CW187" s="48"/>
      <c r="CX187" s="48"/>
    </row>
    <row r="188" spans="1:102" ht="60" customHeight="1" x14ac:dyDescent="0.8">
      <c r="A188" s="50">
        <v>184</v>
      </c>
      <c r="B188" s="50">
        <v>184</v>
      </c>
      <c r="C188" s="52" t="s">
        <v>522</v>
      </c>
      <c r="D188" s="50" t="s">
        <v>1005</v>
      </c>
      <c r="E188" s="50" t="s">
        <v>523</v>
      </c>
      <c r="F188" s="50"/>
      <c r="G188" s="51" t="s">
        <v>524</v>
      </c>
      <c r="H188" s="51"/>
      <c r="I188" s="51"/>
      <c r="J188" s="50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40"/>
      <c r="BF188" s="11">
        <f t="shared" si="34"/>
        <v>1</v>
      </c>
      <c r="BG188" s="41" t="str">
        <f t="shared" si="35"/>
        <v/>
      </c>
      <c r="BH188" s="42" t="e">
        <f>IF(BG188="បរទេស","បរទេស",IF(AND(#REF!=1,LEN(BG188)=8),"0"&amp;BG188,IF(LEN(BG188)&gt;9,2,LEFT(BG188,9))))</f>
        <v>#REF!</v>
      </c>
      <c r="BI188" s="11" t="e">
        <f t="shared" si="36"/>
        <v>#REF!</v>
      </c>
      <c r="BJ188" s="11" t="e">
        <f t="shared" si="37"/>
        <v>#REF!</v>
      </c>
      <c r="BK188" s="11" t="e">
        <f t="shared" si="32"/>
        <v>#REF!</v>
      </c>
      <c r="BL188" s="43" t="e">
        <f t="shared" si="38"/>
        <v>#REF!</v>
      </c>
      <c r="BM188" s="12">
        <f t="shared" si="39"/>
        <v>0</v>
      </c>
      <c r="BN188" s="41" t="str">
        <f t="shared" si="40"/>
        <v>0</v>
      </c>
      <c r="BO188" s="11" t="e">
        <f t="shared" si="41"/>
        <v>#VALUE!</v>
      </c>
      <c r="BP188" s="41" t="str">
        <f t="shared" si="42"/>
        <v>0</v>
      </c>
      <c r="BQ188" s="44" t="str">
        <f t="shared" si="43"/>
        <v>0</v>
      </c>
      <c r="BR188" s="11">
        <f t="shared" si="44"/>
        <v>2</v>
      </c>
      <c r="BS188" s="11">
        <f t="shared" si="45"/>
        <v>1</v>
      </c>
      <c r="BT188" s="11">
        <f t="shared" si="33"/>
        <v>2</v>
      </c>
      <c r="BU188" s="43">
        <f t="shared" si="46"/>
        <v>2</v>
      </c>
      <c r="BV188" s="43" t="e">
        <f t="shared" si="47"/>
        <v>#REF!</v>
      </c>
      <c r="BW188" s="39"/>
      <c r="BX188" s="48"/>
      <c r="BY188" s="48"/>
      <c r="BZ188" s="48"/>
      <c r="CA188" s="48"/>
      <c r="CB188" s="48"/>
      <c r="CC188" s="48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8"/>
      <c r="CO188" s="48"/>
      <c r="CP188" s="48"/>
      <c r="CQ188" s="48"/>
      <c r="CR188" s="48"/>
      <c r="CS188" s="48"/>
      <c r="CT188" s="48"/>
      <c r="CU188" s="48"/>
      <c r="CV188" s="48"/>
      <c r="CW188" s="48"/>
      <c r="CX188" s="48"/>
    </row>
    <row r="189" spans="1:102" ht="60" customHeight="1" x14ac:dyDescent="0.8">
      <c r="A189" s="50">
        <v>185</v>
      </c>
      <c r="B189" s="50">
        <v>185</v>
      </c>
      <c r="C189" s="52" t="s">
        <v>525</v>
      </c>
      <c r="D189" s="50" t="s">
        <v>1005</v>
      </c>
      <c r="E189" s="50" t="s">
        <v>526</v>
      </c>
      <c r="F189" s="50"/>
      <c r="G189" s="51" t="s">
        <v>527</v>
      </c>
      <c r="H189" s="51"/>
      <c r="I189" s="51"/>
      <c r="J189" s="50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40"/>
      <c r="BF189" s="11">
        <f t="shared" si="34"/>
        <v>1</v>
      </c>
      <c r="BG189" s="41" t="str">
        <f t="shared" si="35"/>
        <v/>
      </c>
      <c r="BH189" s="42" t="e">
        <f>IF(BG189="បរទេស","បរទេស",IF(AND(#REF!=1,LEN(BG189)=8),"0"&amp;BG189,IF(LEN(BG189)&gt;9,2,LEFT(BG189,9))))</f>
        <v>#REF!</v>
      </c>
      <c r="BI189" s="11" t="e">
        <f t="shared" si="36"/>
        <v>#REF!</v>
      </c>
      <c r="BJ189" s="11" t="e">
        <f t="shared" si="37"/>
        <v>#REF!</v>
      </c>
      <c r="BK189" s="11" t="e">
        <f t="shared" si="32"/>
        <v>#REF!</v>
      </c>
      <c r="BL189" s="43" t="e">
        <f t="shared" si="38"/>
        <v>#REF!</v>
      </c>
      <c r="BM189" s="12">
        <f t="shared" si="39"/>
        <v>0</v>
      </c>
      <c r="BN189" s="41" t="str">
        <f t="shared" si="40"/>
        <v>0</v>
      </c>
      <c r="BO189" s="11" t="e">
        <f t="shared" si="41"/>
        <v>#VALUE!</v>
      </c>
      <c r="BP189" s="41" t="str">
        <f t="shared" si="42"/>
        <v>0</v>
      </c>
      <c r="BQ189" s="44" t="str">
        <f t="shared" si="43"/>
        <v>0</v>
      </c>
      <c r="BR189" s="11">
        <f t="shared" si="44"/>
        <v>2</v>
      </c>
      <c r="BS189" s="11">
        <f t="shared" si="45"/>
        <v>1</v>
      </c>
      <c r="BT189" s="11">
        <f t="shared" si="33"/>
        <v>2</v>
      </c>
      <c r="BU189" s="43">
        <f t="shared" si="46"/>
        <v>2</v>
      </c>
      <c r="BV189" s="43" t="e">
        <f t="shared" si="47"/>
        <v>#REF!</v>
      </c>
      <c r="BW189" s="39"/>
      <c r="BX189" s="48"/>
      <c r="BY189" s="48"/>
      <c r="BZ189" s="48"/>
      <c r="CA189" s="48"/>
      <c r="CB189" s="48"/>
      <c r="CC189" s="48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8"/>
      <c r="CO189" s="48"/>
      <c r="CP189" s="48"/>
      <c r="CQ189" s="48"/>
      <c r="CR189" s="48"/>
      <c r="CS189" s="48"/>
      <c r="CT189" s="48"/>
      <c r="CU189" s="48"/>
      <c r="CV189" s="48"/>
      <c r="CW189" s="48"/>
      <c r="CX189" s="48"/>
    </row>
    <row r="190" spans="1:102" ht="60" customHeight="1" x14ac:dyDescent="0.8">
      <c r="A190" s="50">
        <v>186</v>
      </c>
      <c r="B190" s="50">
        <v>186</v>
      </c>
      <c r="C190" s="52" t="s">
        <v>528</v>
      </c>
      <c r="D190" s="50" t="s">
        <v>1005</v>
      </c>
      <c r="E190" s="50" t="s">
        <v>529</v>
      </c>
      <c r="F190" s="50"/>
      <c r="G190" s="51" t="s">
        <v>530</v>
      </c>
      <c r="H190" s="51"/>
      <c r="I190" s="51"/>
      <c r="J190" s="50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40"/>
      <c r="BF190" s="11">
        <f t="shared" si="34"/>
        <v>1</v>
      </c>
      <c r="BG190" s="41" t="str">
        <f t="shared" si="35"/>
        <v/>
      </c>
      <c r="BH190" s="42" t="e">
        <f>IF(BG190="បរទេស","បរទេស",IF(AND(#REF!=1,LEN(BG190)=8),"0"&amp;BG190,IF(LEN(BG190)&gt;9,2,LEFT(BG190,9))))</f>
        <v>#REF!</v>
      </c>
      <c r="BI190" s="11" t="e">
        <f t="shared" si="36"/>
        <v>#REF!</v>
      </c>
      <c r="BJ190" s="11" t="e">
        <f t="shared" si="37"/>
        <v>#REF!</v>
      </c>
      <c r="BK190" s="11" t="e">
        <f t="shared" si="32"/>
        <v>#REF!</v>
      </c>
      <c r="BL190" s="43" t="e">
        <f t="shared" si="38"/>
        <v>#REF!</v>
      </c>
      <c r="BM190" s="12">
        <f t="shared" si="39"/>
        <v>0</v>
      </c>
      <c r="BN190" s="41" t="str">
        <f t="shared" si="40"/>
        <v>0</v>
      </c>
      <c r="BO190" s="11" t="e">
        <f t="shared" si="41"/>
        <v>#VALUE!</v>
      </c>
      <c r="BP190" s="41" t="str">
        <f t="shared" si="42"/>
        <v>0</v>
      </c>
      <c r="BQ190" s="44" t="str">
        <f t="shared" si="43"/>
        <v>0</v>
      </c>
      <c r="BR190" s="11">
        <f t="shared" si="44"/>
        <v>2</v>
      </c>
      <c r="BS190" s="11">
        <f t="shared" si="45"/>
        <v>1</v>
      </c>
      <c r="BT190" s="11">
        <f t="shared" si="33"/>
        <v>2</v>
      </c>
      <c r="BU190" s="43">
        <f t="shared" si="46"/>
        <v>2</v>
      </c>
      <c r="BV190" s="43" t="e">
        <f t="shared" si="47"/>
        <v>#REF!</v>
      </c>
      <c r="BW190" s="39"/>
      <c r="BX190" s="48"/>
      <c r="BY190" s="48"/>
      <c r="BZ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8"/>
      <c r="CO190" s="48"/>
      <c r="CP190" s="48"/>
      <c r="CQ190" s="48"/>
      <c r="CR190" s="48"/>
      <c r="CS190" s="48"/>
      <c r="CT190" s="48"/>
      <c r="CU190" s="48"/>
      <c r="CV190" s="48"/>
      <c r="CW190" s="48"/>
      <c r="CX190" s="48"/>
    </row>
    <row r="191" spans="1:102" ht="60" customHeight="1" x14ac:dyDescent="0.8">
      <c r="A191" s="50">
        <v>187</v>
      </c>
      <c r="B191" s="50">
        <v>187</v>
      </c>
      <c r="C191" s="52" t="s">
        <v>531</v>
      </c>
      <c r="D191" s="50" t="s">
        <v>1005</v>
      </c>
      <c r="E191" s="50" t="s">
        <v>532</v>
      </c>
      <c r="F191" s="50"/>
      <c r="G191" s="51" t="s">
        <v>533</v>
      </c>
      <c r="H191" s="51"/>
      <c r="I191" s="51"/>
      <c r="J191" s="50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40"/>
      <c r="BF191" s="11">
        <f t="shared" si="34"/>
        <v>1</v>
      </c>
      <c r="BG191" s="41" t="str">
        <f t="shared" si="35"/>
        <v/>
      </c>
      <c r="BH191" s="42" t="e">
        <f>IF(BG191="បរទេស","បរទេស",IF(AND(#REF!=1,LEN(BG191)=8),"0"&amp;BG191,IF(LEN(BG191)&gt;9,2,LEFT(BG191,9))))</f>
        <v>#REF!</v>
      </c>
      <c r="BI191" s="11" t="e">
        <f t="shared" si="36"/>
        <v>#REF!</v>
      </c>
      <c r="BJ191" s="11" t="e">
        <f t="shared" si="37"/>
        <v>#REF!</v>
      </c>
      <c r="BK191" s="11" t="e">
        <f t="shared" si="32"/>
        <v>#REF!</v>
      </c>
      <c r="BL191" s="43" t="e">
        <f t="shared" si="38"/>
        <v>#REF!</v>
      </c>
      <c r="BM191" s="12">
        <f t="shared" si="39"/>
        <v>0</v>
      </c>
      <c r="BN191" s="41" t="str">
        <f t="shared" si="40"/>
        <v>0</v>
      </c>
      <c r="BO191" s="11" t="e">
        <f t="shared" si="41"/>
        <v>#VALUE!</v>
      </c>
      <c r="BP191" s="41" t="str">
        <f t="shared" si="42"/>
        <v>0</v>
      </c>
      <c r="BQ191" s="44" t="str">
        <f t="shared" si="43"/>
        <v>0</v>
      </c>
      <c r="BR191" s="11">
        <f t="shared" si="44"/>
        <v>2</v>
      </c>
      <c r="BS191" s="11">
        <f t="shared" si="45"/>
        <v>1</v>
      </c>
      <c r="BT191" s="11">
        <f t="shared" si="33"/>
        <v>2</v>
      </c>
      <c r="BU191" s="43">
        <f t="shared" si="46"/>
        <v>2</v>
      </c>
      <c r="BV191" s="43" t="e">
        <f t="shared" si="47"/>
        <v>#REF!</v>
      </c>
      <c r="BW191" s="39"/>
      <c r="BX191" s="48"/>
      <c r="BY191" s="48"/>
      <c r="BZ191" s="48"/>
      <c r="CA191" s="48"/>
      <c r="CB191" s="48"/>
      <c r="CC191" s="48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8"/>
      <c r="CO191" s="48"/>
      <c r="CP191" s="48"/>
      <c r="CQ191" s="48"/>
      <c r="CR191" s="48"/>
      <c r="CS191" s="48"/>
      <c r="CT191" s="48"/>
      <c r="CU191" s="48"/>
      <c r="CV191" s="48"/>
      <c r="CW191" s="48"/>
      <c r="CX191" s="48"/>
    </row>
    <row r="192" spans="1:102" ht="60" customHeight="1" x14ac:dyDescent="0.8">
      <c r="A192" s="50">
        <v>188</v>
      </c>
      <c r="B192" s="50">
        <v>188</v>
      </c>
      <c r="C192" s="52" t="s">
        <v>534</v>
      </c>
      <c r="D192" s="50" t="s">
        <v>1005</v>
      </c>
      <c r="E192" s="50" t="s">
        <v>535</v>
      </c>
      <c r="F192" s="50"/>
      <c r="G192" s="51">
        <v>264</v>
      </c>
      <c r="H192" s="51"/>
      <c r="I192" s="51"/>
      <c r="J192" s="50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40"/>
      <c r="BF192" s="11">
        <f t="shared" si="34"/>
        <v>1</v>
      </c>
      <c r="BG192" s="41" t="str">
        <f t="shared" si="35"/>
        <v/>
      </c>
      <c r="BH192" s="42" t="e">
        <f>IF(BG192="បរទេស","បរទេស",IF(AND(#REF!=1,LEN(BG192)=8),"0"&amp;BG192,IF(LEN(BG192)&gt;9,2,LEFT(BG192,9))))</f>
        <v>#REF!</v>
      </c>
      <c r="BI192" s="11" t="e">
        <f t="shared" si="36"/>
        <v>#REF!</v>
      </c>
      <c r="BJ192" s="11" t="e">
        <f t="shared" si="37"/>
        <v>#REF!</v>
      </c>
      <c r="BK192" s="11" t="e">
        <f t="shared" si="32"/>
        <v>#REF!</v>
      </c>
      <c r="BL192" s="43" t="e">
        <f t="shared" si="38"/>
        <v>#REF!</v>
      </c>
      <c r="BM192" s="12">
        <f t="shared" si="39"/>
        <v>0</v>
      </c>
      <c r="BN192" s="41" t="str">
        <f t="shared" si="40"/>
        <v>0</v>
      </c>
      <c r="BO192" s="11" t="e">
        <f t="shared" si="41"/>
        <v>#VALUE!</v>
      </c>
      <c r="BP192" s="41" t="str">
        <f t="shared" si="42"/>
        <v>0</v>
      </c>
      <c r="BQ192" s="44" t="str">
        <f t="shared" si="43"/>
        <v>0</v>
      </c>
      <c r="BR192" s="11">
        <f t="shared" si="44"/>
        <v>2</v>
      </c>
      <c r="BS192" s="11">
        <f t="shared" si="45"/>
        <v>1</v>
      </c>
      <c r="BT192" s="11">
        <f t="shared" si="33"/>
        <v>2</v>
      </c>
      <c r="BU192" s="43">
        <f t="shared" si="46"/>
        <v>2</v>
      </c>
      <c r="BV192" s="43" t="e">
        <f t="shared" si="47"/>
        <v>#REF!</v>
      </c>
      <c r="BW192" s="39"/>
      <c r="BX192" s="48"/>
      <c r="BY192" s="48"/>
      <c r="BZ192" s="48"/>
      <c r="CA192" s="48"/>
      <c r="CB192" s="48"/>
      <c r="CC192" s="48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8"/>
      <c r="CO192" s="48"/>
      <c r="CP192" s="48"/>
      <c r="CQ192" s="48"/>
      <c r="CR192" s="48"/>
      <c r="CS192" s="48"/>
      <c r="CT192" s="48"/>
      <c r="CU192" s="48"/>
      <c r="CV192" s="48"/>
      <c r="CW192" s="48"/>
      <c r="CX192" s="48"/>
    </row>
    <row r="193" spans="1:102" ht="60" customHeight="1" x14ac:dyDescent="0.8">
      <c r="A193" s="50">
        <v>189</v>
      </c>
      <c r="B193" s="50">
        <v>189</v>
      </c>
      <c r="C193" s="52" t="s">
        <v>536</v>
      </c>
      <c r="D193" s="50" t="s">
        <v>1005</v>
      </c>
      <c r="E193" s="50" t="s">
        <v>471</v>
      </c>
      <c r="F193" s="50"/>
      <c r="G193" s="51" t="s">
        <v>537</v>
      </c>
      <c r="H193" s="51"/>
      <c r="I193" s="51"/>
      <c r="J193" s="50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40"/>
      <c r="BF193" s="11">
        <f t="shared" si="34"/>
        <v>1</v>
      </c>
      <c r="BG193" s="41" t="str">
        <f t="shared" si="35"/>
        <v/>
      </c>
      <c r="BH193" s="42" t="e">
        <f>IF(BG193="បរទេស","បរទេស",IF(AND(#REF!=1,LEN(BG193)=8),"0"&amp;BG193,IF(LEN(BG193)&gt;9,2,LEFT(BG193,9))))</f>
        <v>#REF!</v>
      </c>
      <c r="BI193" s="11" t="e">
        <f t="shared" si="36"/>
        <v>#REF!</v>
      </c>
      <c r="BJ193" s="11" t="e">
        <f t="shared" si="37"/>
        <v>#REF!</v>
      </c>
      <c r="BK193" s="11" t="e">
        <f t="shared" si="32"/>
        <v>#REF!</v>
      </c>
      <c r="BL193" s="43" t="e">
        <f t="shared" si="38"/>
        <v>#REF!</v>
      </c>
      <c r="BM193" s="12">
        <f t="shared" si="39"/>
        <v>0</v>
      </c>
      <c r="BN193" s="41" t="str">
        <f t="shared" si="40"/>
        <v>0</v>
      </c>
      <c r="BO193" s="11" t="e">
        <f t="shared" si="41"/>
        <v>#VALUE!</v>
      </c>
      <c r="BP193" s="41" t="str">
        <f t="shared" si="42"/>
        <v>0</v>
      </c>
      <c r="BQ193" s="44" t="str">
        <f t="shared" si="43"/>
        <v>0</v>
      </c>
      <c r="BR193" s="11">
        <f t="shared" si="44"/>
        <v>2</v>
      </c>
      <c r="BS193" s="11">
        <f t="shared" si="45"/>
        <v>1</v>
      </c>
      <c r="BT193" s="11">
        <f t="shared" si="33"/>
        <v>2</v>
      </c>
      <c r="BU193" s="43">
        <f t="shared" si="46"/>
        <v>2</v>
      </c>
      <c r="BV193" s="43" t="e">
        <f t="shared" si="47"/>
        <v>#REF!</v>
      </c>
      <c r="BW193" s="39"/>
      <c r="BX193" s="48"/>
      <c r="BY193" s="48"/>
      <c r="BZ193" s="48"/>
      <c r="CA193" s="48"/>
      <c r="CB193" s="48"/>
      <c r="CC193" s="48"/>
      <c r="CD193" s="48"/>
      <c r="CE193" s="48"/>
      <c r="CF193" s="48"/>
      <c r="CG193" s="48"/>
      <c r="CH193" s="48"/>
      <c r="CI193" s="48"/>
      <c r="CJ193" s="48"/>
      <c r="CK193" s="48"/>
      <c r="CL193" s="48"/>
      <c r="CM193" s="48"/>
      <c r="CN193" s="48"/>
      <c r="CO193" s="48"/>
      <c r="CP193" s="48"/>
      <c r="CQ193" s="48"/>
      <c r="CR193" s="48"/>
      <c r="CS193" s="48"/>
      <c r="CT193" s="48"/>
      <c r="CU193" s="48"/>
      <c r="CV193" s="48"/>
      <c r="CW193" s="48"/>
      <c r="CX193" s="48"/>
    </row>
    <row r="194" spans="1:102" ht="60" customHeight="1" x14ac:dyDescent="0.8">
      <c r="A194" s="50">
        <v>190</v>
      </c>
      <c r="B194" s="50">
        <v>190</v>
      </c>
      <c r="C194" s="52" t="s">
        <v>538</v>
      </c>
      <c r="D194" s="50" t="s">
        <v>1005</v>
      </c>
      <c r="E194" s="50" t="s">
        <v>539</v>
      </c>
      <c r="F194" s="50"/>
      <c r="G194" s="51" t="s">
        <v>540</v>
      </c>
      <c r="H194" s="51"/>
      <c r="I194" s="51"/>
      <c r="J194" s="50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40"/>
      <c r="BF194" s="11">
        <f t="shared" si="34"/>
        <v>1</v>
      </c>
      <c r="BG194" s="41" t="str">
        <f t="shared" si="35"/>
        <v/>
      </c>
      <c r="BH194" s="42" t="e">
        <f>IF(BG194="បរទេស","បរទេស",IF(AND(#REF!=1,LEN(BG194)=8),"0"&amp;BG194,IF(LEN(BG194)&gt;9,2,LEFT(BG194,9))))</f>
        <v>#REF!</v>
      </c>
      <c r="BI194" s="11" t="e">
        <f t="shared" si="36"/>
        <v>#REF!</v>
      </c>
      <c r="BJ194" s="11" t="e">
        <f t="shared" si="37"/>
        <v>#REF!</v>
      </c>
      <c r="BK194" s="11" t="e">
        <f t="shared" si="32"/>
        <v>#REF!</v>
      </c>
      <c r="BL194" s="43" t="e">
        <f t="shared" si="38"/>
        <v>#REF!</v>
      </c>
      <c r="BM194" s="12">
        <f t="shared" si="39"/>
        <v>0</v>
      </c>
      <c r="BN194" s="41" t="str">
        <f t="shared" si="40"/>
        <v>0</v>
      </c>
      <c r="BO194" s="11" t="e">
        <f t="shared" si="41"/>
        <v>#VALUE!</v>
      </c>
      <c r="BP194" s="41" t="str">
        <f t="shared" si="42"/>
        <v>0</v>
      </c>
      <c r="BQ194" s="44" t="str">
        <f t="shared" si="43"/>
        <v>0</v>
      </c>
      <c r="BR194" s="11">
        <f t="shared" si="44"/>
        <v>2</v>
      </c>
      <c r="BS194" s="11">
        <f t="shared" si="45"/>
        <v>1</v>
      </c>
      <c r="BT194" s="11">
        <f t="shared" si="33"/>
        <v>2</v>
      </c>
      <c r="BU194" s="43">
        <f t="shared" si="46"/>
        <v>2</v>
      </c>
      <c r="BV194" s="43" t="e">
        <f t="shared" si="47"/>
        <v>#REF!</v>
      </c>
      <c r="BW194" s="39"/>
      <c r="BX194" s="48"/>
      <c r="BY194" s="48"/>
      <c r="BZ194" s="48"/>
      <c r="CA194" s="48"/>
      <c r="CB194" s="48"/>
      <c r="CC194" s="48"/>
      <c r="CD194" s="48"/>
      <c r="CE194" s="48"/>
      <c r="CF194" s="48"/>
      <c r="CG194" s="48"/>
      <c r="CH194" s="48"/>
      <c r="CI194" s="48"/>
      <c r="CJ194" s="48"/>
      <c r="CK194" s="48"/>
      <c r="CL194" s="48"/>
      <c r="CM194" s="48"/>
      <c r="CN194" s="48"/>
      <c r="CO194" s="48"/>
      <c r="CP194" s="48"/>
      <c r="CQ194" s="48"/>
      <c r="CR194" s="48"/>
      <c r="CS194" s="48"/>
      <c r="CT194" s="48"/>
      <c r="CU194" s="48"/>
      <c r="CV194" s="48"/>
      <c r="CW194" s="48"/>
      <c r="CX194" s="48"/>
    </row>
    <row r="195" spans="1:102" ht="60" customHeight="1" x14ac:dyDescent="0.8">
      <c r="A195" s="50">
        <v>191</v>
      </c>
      <c r="B195" s="50">
        <v>191</v>
      </c>
      <c r="C195" s="52" t="s">
        <v>541</v>
      </c>
      <c r="D195" s="50" t="s">
        <v>1005</v>
      </c>
      <c r="E195" s="50" t="s">
        <v>542</v>
      </c>
      <c r="F195" s="50"/>
      <c r="G195" s="51" t="s">
        <v>543</v>
      </c>
      <c r="H195" s="51"/>
      <c r="I195" s="51"/>
      <c r="J195" s="50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40"/>
      <c r="BF195" s="11">
        <f t="shared" si="34"/>
        <v>1</v>
      </c>
      <c r="BG195" s="41" t="str">
        <f t="shared" si="35"/>
        <v/>
      </c>
      <c r="BH195" s="42" t="e">
        <f>IF(BG195="បរទេស","បរទេស",IF(AND(#REF!=1,LEN(BG195)=8),"0"&amp;BG195,IF(LEN(BG195)&gt;9,2,LEFT(BG195,9))))</f>
        <v>#REF!</v>
      </c>
      <c r="BI195" s="11" t="e">
        <f t="shared" si="36"/>
        <v>#REF!</v>
      </c>
      <c r="BJ195" s="11" t="e">
        <f t="shared" si="37"/>
        <v>#REF!</v>
      </c>
      <c r="BK195" s="11" t="e">
        <f t="shared" si="32"/>
        <v>#REF!</v>
      </c>
      <c r="BL195" s="43" t="e">
        <f t="shared" si="38"/>
        <v>#REF!</v>
      </c>
      <c r="BM195" s="12">
        <f t="shared" si="39"/>
        <v>0</v>
      </c>
      <c r="BN195" s="41" t="str">
        <f t="shared" si="40"/>
        <v>0</v>
      </c>
      <c r="BO195" s="11" t="e">
        <f t="shared" si="41"/>
        <v>#VALUE!</v>
      </c>
      <c r="BP195" s="41" t="str">
        <f t="shared" si="42"/>
        <v>0</v>
      </c>
      <c r="BQ195" s="44" t="str">
        <f t="shared" si="43"/>
        <v>0</v>
      </c>
      <c r="BR195" s="11">
        <f t="shared" si="44"/>
        <v>2</v>
      </c>
      <c r="BS195" s="11">
        <f t="shared" si="45"/>
        <v>1</v>
      </c>
      <c r="BT195" s="11">
        <f t="shared" si="33"/>
        <v>2</v>
      </c>
      <c r="BU195" s="43">
        <f t="shared" si="46"/>
        <v>2</v>
      </c>
      <c r="BV195" s="43" t="e">
        <f t="shared" si="47"/>
        <v>#REF!</v>
      </c>
      <c r="BW195" s="39"/>
      <c r="BX195" s="48"/>
      <c r="BY195" s="48"/>
      <c r="BZ195" s="48"/>
      <c r="CA195" s="48"/>
      <c r="CB195" s="48"/>
      <c r="CC195" s="48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8"/>
      <c r="CO195" s="48"/>
      <c r="CP195" s="48"/>
      <c r="CQ195" s="48"/>
      <c r="CR195" s="48"/>
      <c r="CS195" s="48"/>
      <c r="CT195" s="48"/>
      <c r="CU195" s="48"/>
      <c r="CV195" s="48"/>
      <c r="CW195" s="48"/>
      <c r="CX195" s="48"/>
    </row>
    <row r="196" spans="1:102" ht="60" customHeight="1" x14ac:dyDescent="0.8">
      <c r="A196" s="50">
        <v>192</v>
      </c>
      <c r="B196" s="50">
        <v>192</v>
      </c>
      <c r="C196" s="52" t="s">
        <v>544</v>
      </c>
      <c r="D196" s="50" t="s">
        <v>1005</v>
      </c>
      <c r="E196" s="50" t="s">
        <v>545</v>
      </c>
      <c r="F196" s="50"/>
      <c r="G196" s="51" t="s">
        <v>546</v>
      </c>
      <c r="H196" s="51"/>
      <c r="I196" s="51"/>
      <c r="J196" s="50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40"/>
      <c r="BF196" s="11">
        <f t="shared" si="34"/>
        <v>1</v>
      </c>
      <c r="BG196" s="41" t="str">
        <f t="shared" si="35"/>
        <v/>
      </c>
      <c r="BH196" s="42" t="e">
        <f>IF(BG196="បរទេស","បរទេស",IF(AND(#REF!=1,LEN(BG196)=8),"0"&amp;BG196,IF(LEN(BG196)&gt;9,2,LEFT(BG196,9))))</f>
        <v>#REF!</v>
      </c>
      <c r="BI196" s="11" t="e">
        <f t="shared" si="36"/>
        <v>#REF!</v>
      </c>
      <c r="BJ196" s="11" t="e">
        <f t="shared" si="37"/>
        <v>#REF!</v>
      </c>
      <c r="BK196" s="11" t="e">
        <f t="shared" si="32"/>
        <v>#REF!</v>
      </c>
      <c r="BL196" s="43" t="e">
        <f t="shared" si="38"/>
        <v>#REF!</v>
      </c>
      <c r="BM196" s="12">
        <f t="shared" si="39"/>
        <v>0</v>
      </c>
      <c r="BN196" s="41" t="str">
        <f t="shared" si="40"/>
        <v>0</v>
      </c>
      <c r="BO196" s="11" t="e">
        <f t="shared" si="41"/>
        <v>#VALUE!</v>
      </c>
      <c r="BP196" s="41" t="str">
        <f t="shared" si="42"/>
        <v>0</v>
      </c>
      <c r="BQ196" s="44" t="str">
        <f t="shared" si="43"/>
        <v>0</v>
      </c>
      <c r="BR196" s="11">
        <f t="shared" si="44"/>
        <v>2</v>
      </c>
      <c r="BS196" s="11">
        <f t="shared" si="45"/>
        <v>1</v>
      </c>
      <c r="BT196" s="11">
        <f t="shared" si="33"/>
        <v>2</v>
      </c>
      <c r="BU196" s="43">
        <f t="shared" si="46"/>
        <v>2</v>
      </c>
      <c r="BV196" s="43" t="e">
        <f t="shared" si="47"/>
        <v>#REF!</v>
      </c>
      <c r="BW196" s="39"/>
      <c r="BX196" s="48"/>
      <c r="BY196" s="48"/>
      <c r="BZ196" s="48"/>
      <c r="CA196" s="48"/>
      <c r="CB196" s="48"/>
      <c r="CC196" s="48"/>
      <c r="CD196" s="48"/>
      <c r="CE196" s="48"/>
      <c r="CF196" s="48"/>
      <c r="CG196" s="48"/>
      <c r="CH196" s="48"/>
      <c r="CI196" s="48"/>
      <c r="CJ196" s="48"/>
      <c r="CK196" s="48"/>
      <c r="CL196" s="48"/>
      <c r="CM196" s="48"/>
      <c r="CN196" s="48"/>
      <c r="CO196" s="48"/>
      <c r="CP196" s="48"/>
      <c r="CQ196" s="48"/>
      <c r="CR196" s="48"/>
      <c r="CS196" s="48"/>
      <c r="CT196" s="48"/>
      <c r="CU196" s="48"/>
      <c r="CV196" s="48"/>
      <c r="CW196" s="48"/>
      <c r="CX196" s="48"/>
    </row>
    <row r="197" spans="1:102" ht="60" customHeight="1" x14ac:dyDescent="0.8">
      <c r="A197" s="50">
        <v>193</v>
      </c>
      <c r="B197" s="50">
        <v>193</v>
      </c>
      <c r="C197" s="52" t="s">
        <v>547</v>
      </c>
      <c r="D197" s="50" t="s">
        <v>1005</v>
      </c>
      <c r="E197" s="50" t="s">
        <v>548</v>
      </c>
      <c r="F197" s="50"/>
      <c r="G197" s="51" t="s">
        <v>549</v>
      </c>
      <c r="H197" s="51"/>
      <c r="I197" s="51"/>
      <c r="J197" s="50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40"/>
      <c r="BF197" s="11">
        <f t="shared" si="34"/>
        <v>1</v>
      </c>
      <c r="BG197" s="41" t="str">
        <f t="shared" si="35"/>
        <v/>
      </c>
      <c r="BH197" s="42" t="e">
        <f>IF(BG197="បរទេស","បរទេស",IF(AND(#REF!=1,LEN(BG197)=8),"0"&amp;BG197,IF(LEN(BG197)&gt;9,2,LEFT(BG197,9))))</f>
        <v>#REF!</v>
      </c>
      <c r="BI197" s="11" t="e">
        <f t="shared" si="36"/>
        <v>#REF!</v>
      </c>
      <c r="BJ197" s="11" t="e">
        <f t="shared" si="37"/>
        <v>#REF!</v>
      </c>
      <c r="BK197" s="11" t="e">
        <f t="shared" ref="BK197:BK260" si="48">IF(BH197="បរទេស",1,IF(COUNTIF(BH:BH,$BH197)&gt;1,2,1))</f>
        <v>#REF!</v>
      </c>
      <c r="BL197" s="43" t="e">
        <f t="shared" si="38"/>
        <v>#REF!</v>
      </c>
      <c r="BM197" s="12">
        <f t="shared" si="39"/>
        <v>0</v>
      </c>
      <c r="BN197" s="41" t="str">
        <f t="shared" si="40"/>
        <v>0</v>
      </c>
      <c r="BO197" s="11" t="e">
        <f t="shared" si="41"/>
        <v>#VALUE!</v>
      </c>
      <c r="BP197" s="41" t="str">
        <f t="shared" si="42"/>
        <v>0</v>
      </c>
      <c r="BQ197" s="44" t="str">
        <f t="shared" si="43"/>
        <v>0</v>
      </c>
      <c r="BR197" s="11">
        <f t="shared" si="44"/>
        <v>2</v>
      </c>
      <c r="BS197" s="11">
        <f t="shared" si="45"/>
        <v>1</v>
      </c>
      <c r="BT197" s="11">
        <f t="shared" ref="BT197:BT260" si="49">IF(BQ197="បរទេស",1,IF(COUNTIF(BQ:BQ,$BQ197)&gt;1,2,1))</f>
        <v>2</v>
      </c>
      <c r="BU197" s="43">
        <f t="shared" si="46"/>
        <v>2</v>
      </c>
      <c r="BV197" s="43" t="e">
        <f t="shared" si="47"/>
        <v>#REF!</v>
      </c>
      <c r="BW197" s="39"/>
      <c r="BX197" s="48"/>
      <c r="BY197" s="48"/>
      <c r="BZ197" s="48"/>
      <c r="CA197" s="48"/>
      <c r="CB197" s="48"/>
      <c r="CC197" s="48"/>
      <c r="CD197" s="48"/>
      <c r="CE197" s="48"/>
      <c r="CF197" s="48"/>
      <c r="CG197" s="48"/>
      <c r="CH197" s="48"/>
      <c r="CI197" s="48"/>
      <c r="CJ197" s="48"/>
      <c r="CK197" s="48"/>
      <c r="CL197" s="48"/>
      <c r="CM197" s="48"/>
      <c r="CN197" s="48"/>
      <c r="CO197" s="48"/>
      <c r="CP197" s="48"/>
      <c r="CQ197" s="48"/>
      <c r="CR197" s="48"/>
      <c r="CS197" s="48"/>
      <c r="CT197" s="48"/>
      <c r="CU197" s="48"/>
      <c r="CV197" s="48"/>
      <c r="CW197" s="48"/>
      <c r="CX197" s="48"/>
    </row>
    <row r="198" spans="1:102" ht="60" customHeight="1" x14ac:dyDescent="0.8">
      <c r="A198" s="50">
        <v>194</v>
      </c>
      <c r="B198" s="50">
        <v>194</v>
      </c>
      <c r="C198" s="52" t="s">
        <v>550</v>
      </c>
      <c r="D198" s="50" t="s">
        <v>1005</v>
      </c>
      <c r="E198" s="50" t="s">
        <v>551</v>
      </c>
      <c r="F198" s="50"/>
      <c r="G198" s="51" t="s">
        <v>552</v>
      </c>
      <c r="H198" s="51"/>
      <c r="I198" s="51"/>
      <c r="J198" s="50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40"/>
      <c r="BF198" s="11">
        <f t="shared" ref="BF198:BF261" si="50">IF(OR(I198="បរទេស",H198="បរទេស"),2,1)</f>
        <v>1</v>
      </c>
      <c r="BG198" s="41" t="str">
        <f t="shared" ref="BG198:BG261" si="5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198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198" s="42" t="e">
        <f>IF(BG198="បរទេស","បរទេស",IF(AND(#REF!=1,LEN(BG198)=8),"0"&amp;BG198,IF(LEN(BG198)&gt;9,2,LEFT(BG198,9))))</f>
        <v>#REF!</v>
      </c>
      <c r="BI198" s="11" t="e">
        <f t="shared" ref="BI198:BI261" si="52">IF(BG198="បរទេស",1,IF((LEN($BH198)-9)=0,1,2))</f>
        <v>#REF!</v>
      </c>
      <c r="BJ198" s="11" t="e">
        <f t="shared" ref="BJ198:BJ261" si="53">IF(BH198="",2,1)</f>
        <v>#REF!</v>
      </c>
      <c r="BK198" s="11" t="e">
        <f t="shared" si="48"/>
        <v>#REF!</v>
      </c>
      <c r="BL198" s="43" t="e">
        <f t="shared" ref="BL198:BL261" si="54">IF(BH198="បរទេស",1,MAX(BI198:BK198))</f>
        <v>#REF!</v>
      </c>
      <c r="BM198" s="12">
        <f t="shared" ref="BM198:BM261" si="55">I198</f>
        <v>0</v>
      </c>
      <c r="BN198" s="41" t="str">
        <f t="shared" ref="BN198:BN261" si="56">SUBSTITUTE(SUBSTITUTE(SUBSTITUTE(SUBSTITUTE(SUBSTITUTE(SUBSTITUTE(SUBSTITUTE(SUBSTITUTE(SUBSTITUTE(SUBSTITUTE(SUBSTITUTE(SUBSTITUTE(SUBSTITUTE(SUBSTITUTE(SUBSTITUTE(SUBSTITUTE(SUBSTITUTE(SUBSTITUTE(SUBSTITUTE(SUBSTITUTE(SUBSTITUTE(SUBSTITUTE(BM198,"១","1"),"២","2"),"៣","3"),"៤","4"),"៥","5"),"៦","6"),"៧","7"),"៨","8"),"៩","9"),"០","0")," ","")," ",""),"​",""),",","/"),"-",""),"(",""),")",""),"+855","0"),"(855)","0"),"O","0"),"o","0"),".","")</f>
        <v>0</v>
      </c>
      <c r="BO198" s="11" t="e">
        <f t="shared" ref="BO198:BO261" si="57">LEFT(BN198, SEARCH("/",BN198,1)-1)</f>
        <v>#VALUE!</v>
      </c>
      <c r="BP198" s="41" t="str">
        <f t="shared" ref="BP198:BP261" si="58">IFERROR(BO198,BN198)</f>
        <v>0</v>
      </c>
      <c r="BQ198" s="44" t="str">
        <f t="shared" ref="BQ198:BQ261" si="59">IF(LEFT(BP198,5)="បរទេស","បរទេស",IF(LEFT(BP198,3)="855","0"&amp;MID(BP198,4,10),IF(LEFT(BP198,1)="0",MID(BP198,1,10),IF(LEFT(BP198,1)&gt;=1,"0"&amp;MID(BP198,1,10),BP198))))</f>
        <v>0</v>
      </c>
      <c r="BR198" s="11">
        <f t="shared" ref="BR198:BR261" si="60">IF(BQ198="បរទេស",1,IF(OR(LEN(BQ198)=9,LEN(BQ198)=10),1,2))</f>
        <v>2</v>
      </c>
      <c r="BS198" s="11">
        <f t="shared" ref="BS198:BS261" si="61">IF(BQ198="",2,1)</f>
        <v>1</v>
      </c>
      <c r="BT198" s="11">
        <f t="shared" si="49"/>
        <v>2</v>
      </c>
      <c r="BU198" s="43">
        <f t="shared" ref="BU198:BU261" si="62">IF(BQ198="បរទេស",1,MAX(BR198:BT198))</f>
        <v>2</v>
      </c>
      <c r="BV198" s="43" t="e">
        <f t="shared" ref="BV198:BV261" si="63">IF(BF198=2,2,MAX(BE198,BL198,BU198,BU198))</f>
        <v>#REF!</v>
      </c>
      <c r="BW198" s="39"/>
      <c r="BX198" s="48"/>
      <c r="BY198" s="48"/>
      <c r="BZ198" s="48"/>
      <c r="CA198" s="48"/>
      <c r="CB198" s="48"/>
      <c r="CC198" s="48"/>
      <c r="CD198" s="48"/>
      <c r="CE198" s="48"/>
      <c r="CF198" s="48"/>
      <c r="CG198" s="48"/>
      <c r="CH198" s="48"/>
      <c r="CI198" s="48"/>
      <c r="CJ198" s="48"/>
      <c r="CK198" s="48"/>
      <c r="CL198" s="48"/>
      <c r="CM198" s="48"/>
      <c r="CN198" s="48"/>
      <c r="CO198" s="48"/>
      <c r="CP198" s="48"/>
      <c r="CQ198" s="48"/>
      <c r="CR198" s="48"/>
      <c r="CS198" s="48"/>
      <c r="CT198" s="48"/>
      <c r="CU198" s="48"/>
      <c r="CV198" s="48"/>
      <c r="CW198" s="48"/>
      <c r="CX198" s="48"/>
    </row>
    <row r="199" spans="1:102" ht="60" customHeight="1" x14ac:dyDescent="0.8">
      <c r="A199" s="50">
        <v>195</v>
      </c>
      <c r="B199" s="50">
        <v>195</v>
      </c>
      <c r="C199" s="52" t="s">
        <v>553</v>
      </c>
      <c r="D199" s="50" t="s">
        <v>1005</v>
      </c>
      <c r="E199" s="50" t="s">
        <v>554</v>
      </c>
      <c r="F199" s="50"/>
      <c r="G199" s="51" t="s">
        <v>555</v>
      </c>
      <c r="H199" s="51"/>
      <c r="I199" s="51"/>
      <c r="J199" s="50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40"/>
      <c r="BF199" s="11">
        <f t="shared" si="50"/>
        <v>1</v>
      </c>
      <c r="BG199" s="41" t="str">
        <f t="shared" si="51"/>
        <v/>
      </c>
      <c r="BH199" s="42" t="e">
        <f>IF(BG199="បរទេស","បរទេស",IF(AND(#REF!=1,LEN(BG199)=8),"0"&amp;BG199,IF(LEN(BG199)&gt;9,2,LEFT(BG199,9))))</f>
        <v>#REF!</v>
      </c>
      <c r="BI199" s="11" t="e">
        <f t="shared" si="52"/>
        <v>#REF!</v>
      </c>
      <c r="BJ199" s="11" t="e">
        <f t="shared" si="53"/>
        <v>#REF!</v>
      </c>
      <c r="BK199" s="11" t="e">
        <f t="shared" si="48"/>
        <v>#REF!</v>
      </c>
      <c r="BL199" s="43" t="e">
        <f t="shared" si="54"/>
        <v>#REF!</v>
      </c>
      <c r="BM199" s="12">
        <f t="shared" si="55"/>
        <v>0</v>
      </c>
      <c r="BN199" s="41" t="str">
        <f t="shared" si="56"/>
        <v>0</v>
      </c>
      <c r="BO199" s="11" t="e">
        <f t="shared" si="57"/>
        <v>#VALUE!</v>
      </c>
      <c r="BP199" s="41" t="str">
        <f t="shared" si="58"/>
        <v>0</v>
      </c>
      <c r="BQ199" s="44" t="str">
        <f t="shared" si="59"/>
        <v>0</v>
      </c>
      <c r="BR199" s="11">
        <f t="shared" si="60"/>
        <v>2</v>
      </c>
      <c r="BS199" s="11">
        <f t="shared" si="61"/>
        <v>1</v>
      </c>
      <c r="BT199" s="11">
        <f t="shared" si="49"/>
        <v>2</v>
      </c>
      <c r="BU199" s="43">
        <f t="shared" si="62"/>
        <v>2</v>
      </c>
      <c r="BV199" s="43" t="e">
        <f t="shared" si="63"/>
        <v>#REF!</v>
      </c>
      <c r="BW199" s="39"/>
      <c r="BX199" s="48"/>
      <c r="BY199" s="48"/>
      <c r="BZ199" s="48"/>
      <c r="CA199" s="48"/>
      <c r="CB199" s="48"/>
      <c r="CC199" s="48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8"/>
      <c r="CO199" s="48"/>
      <c r="CP199" s="48"/>
      <c r="CQ199" s="48"/>
      <c r="CR199" s="48"/>
      <c r="CS199" s="48"/>
      <c r="CT199" s="48"/>
      <c r="CU199" s="48"/>
      <c r="CV199" s="48"/>
      <c r="CW199" s="48"/>
      <c r="CX199" s="48"/>
    </row>
    <row r="200" spans="1:102" ht="60" customHeight="1" x14ac:dyDescent="0.8">
      <c r="A200" s="50">
        <v>196</v>
      </c>
      <c r="B200" s="50">
        <v>196</v>
      </c>
      <c r="C200" s="52" t="s">
        <v>556</v>
      </c>
      <c r="D200" s="50" t="s">
        <v>1005</v>
      </c>
      <c r="E200" s="50" t="s">
        <v>557</v>
      </c>
      <c r="F200" s="50"/>
      <c r="G200" s="51" t="s">
        <v>558</v>
      </c>
      <c r="H200" s="51"/>
      <c r="I200" s="51"/>
      <c r="J200" s="50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40"/>
      <c r="BF200" s="11">
        <f t="shared" si="50"/>
        <v>1</v>
      </c>
      <c r="BG200" s="41" t="str">
        <f t="shared" si="51"/>
        <v/>
      </c>
      <c r="BH200" s="42" t="e">
        <f>IF(BG200="បរទេស","បរទេស",IF(AND(#REF!=1,LEN(BG200)=8),"0"&amp;BG200,IF(LEN(BG200)&gt;9,2,LEFT(BG200,9))))</f>
        <v>#REF!</v>
      </c>
      <c r="BI200" s="11" t="e">
        <f t="shared" si="52"/>
        <v>#REF!</v>
      </c>
      <c r="BJ200" s="11" t="e">
        <f t="shared" si="53"/>
        <v>#REF!</v>
      </c>
      <c r="BK200" s="11" t="e">
        <f t="shared" si="48"/>
        <v>#REF!</v>
      </c>
      <c r="BL200" s="43" t="e">
        <f t="shared" si="54"/>
        <v>#REF!</v>
      </c>
      <c r="BM200" s="12">
        <f t="shared" si="55"/>
        <v>0</v>
      </c>
      <c r="BN200" s="41" t="str">
        <f t="shared" si="56"/>
        <v>0</v>
      </c>
      <c r="BO200" s="11" t="e">
        <f t="shared" si="57"/>
        <v>#VALUE!</v>
      </c>
      <c r="BP200" s="41" t="str">
        <f t="shared" si="58"/>
        <v>0</v>
      </c>
      <c r="BQ200" s="44" t="str">
        <f t="shared" si="59"/>
        <v>0</v>
      </c>
      <c r="BR200" s="11">
        <f t="shared" si="60"/>
        <v>2</v>
      </c>
      <c r="BS200" s="11">
        <f t="shared" si="61"/>
        <v>1</v>
      </c>
      <c r="BT200" s="11">
        <f t="shared" si="49"/>
        <v>2</v>
      </c>
      <c r="BU200" s="43">
        <f t="shared" si="62"/>
        <v>2</v>
      </c>
      <c r="BV200" s="43" t="e">
        <f t="shared" si="63"/>
        <v>#REF!</v>
      </c>
      <c r="BW200" s="39"/>
      <c r="BX200" s="48"/>
      <c r="BY200" s="48"/>
      <c r="BZ200" s="48"/>
      <c r="CA200" s="48"/>
      <c r="CB200" s="48"/>
      <c r="CC200" s="48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8"/>
      <c r="CO200" s="48"/>
      <c r="CP200" s="48"/>
      <c r="CQ200" s="48"/>
      <c r="CR200" s="48"/>
      <c r="CS200" s="48"/>
      <c r="CT200" s="48"/>
      <c r="CU200" s="48"/>
      <c r="CV200" s="48"/>
      <c r="CW200" s="48"/>
      <c r="CX200" s="48"/>
    </row>
    <row r="201" spans="1:102" ht="60" customHeight="1" x14ac:dyDescent="0.8">
      <c r="A201" s="50">
        <v>197</v>
      </c>
      <c r="B201" s="50">
        <v>197</v>
      </c>
      <c r="C201" s="52" t="s">
        <v>559</v>
      </c>
      <c r="D201" s="50" t="s">
        <v>1005</v>
      </c>
      <c r="E201" s="50" t="s">
        <v>560</v>
      </c>
      <c r="F201" s="50"/>
      <c r="G201" s="51">
        <v>273</v>
      </c>
      <c r="H201" s="51"/>
      <c r="I201" s="51"/>
      <c r="J201" s="50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40"/>
      <c r="BF201" s="11">
        <f t="shared" si="50"/>
        <v>1</v>
      </c>
      <c r="BG201" s="41" t="str">
        <f t="shared" si="51"/>
        <v/>
      </c>
      <c r="BH201" s="42" t="e">
        <f>IF(BG201="បរទេស","បរទេស",IF(AND(#REF!=1,LEN(BG201)=8),"0"&amp;BG201,IF(LEN(BG201)&gt;9,2,LEFT(BG201,9))))</f>
        <v>#REF!</v>
      </c>
      <c r="BI201" s="11" t="e">
        <f t="shared" si="52"/>
        <v>#REF!</v>
      </c>
      <c r="BJ201" s="11" t="e">
        <f t="shared" si="53"/>
        <v>#REF!</v>
      </c>
      <c r="BK201" s="11" t="e">
        <f t="shared" si="48"/>
        <v>#REF!</v>
      </c>
      <c r="BL201" s="43" t="e">
        <f t="shared" si="54"/>
        <v>#REF!</v>
      </c>
      <c r="BM201" s="12">
        <f t="shared" si="55"/>
        <v>0</v>
      </c>
      <c r="BN201" s="41" t="str">
        <f t="shared" si="56"/>
        <v>0</v>
      </c>
      <c r="BO201" s="11" t="e">
        <f t="shared" si="57"/>
        <v>#VALUE!</v>
      </c>
      <c r="BP201" s="41" t="str">
        <f t="shared" si="58"/>
        <v>0</v>
      </c>
      <c r="BQ201" s="44" t="str">
        <f t="shared" si="59"/>
        <v>0</v>
      </c>
      <c r="BR201" s="11">
        <f t="shared" si="60"/>
        <v>2</v>
      </c>
      <c r="BS201" s="11">
        <f t="shared" si="61"/>
        <v>1</v>
      </c>
      <c r="BT201" s="11">
        <f t="shared" si="49"/>
        <v>2</v>
      </c>
      <c r="BU201" s="43">
        <f t="shared" si="62"/>
        <v>2</v>
      </c>
      <c r="BV201" s="43" t="e">
        <f t="shared" si="63"/>
        <v>#REF!</v>
      </c>
      <c r="BW201" s="39"/>
      <c r="BX201" s="48"/>
      <c r="BY201" s="48"/>
      <c r="BZ201" s="48"/>
      <c r="CA201" s="48"/>
      <c r="CB201" s="48"/>
      <c r="CC201" s="48"/>
      <c r="CD201" s="48"/>
      <c r="CE201" s="48"/>
      <c r="CF201" s="48"/>
      <c r="CG201" s="48"/>
      <c r="CH201" s="48"/>
      <c r="CI201" s="48"/>
      <c r="CJ201" s="48"/>
      <c r="CK201" s="48"/>
      <c r="CL201" s="48"/>
      <c r="CM201" s="48"/>
      <c r="CN201" s="48"/>
      <c r="CO201" s="48"/>
      <c r="CP201" s="48"/>
      <c r="CQ201" s="48"/>
      <c r="CR201" s="48"/>
      <c r="CS201" s="48"/>
      <c r="CT201" s="48"/>
      <c r="CU201" s="48"/>
      <c r="CV201" s="48"/>
      <c r="CW201" s="48"/>
      <c r="CX201" s="48"/>
    </row>
    <row r="202" spans="1:102" ht="60" customHeight="1" x14ac:dyDescent="0.8">
      <c r="A202" s="50">
        <v>198</v>
      </c>
      <c r="B202" s="50">
        <v>198</v>
      </c>
      <c r="C202" s="52" t="s">
        <v>561</v>
      </c>
      <c r="D202" s="50" t="s">
        <v>1005</v>
      </c>
      <c r="E202" s="50" t="s">
        <v>562</v>
      </c>
      <c r="F202" s="50"/>
      <c r="G202" s="51" t="s">
        <v>563</v>
      </c>
      <c r="H202" s="51"/>
      <c r="I202" s="51"/>
      <c r="J202" s="50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40"/>
      <c r="BF202" s="11">
        <f t="shared" si="50"/>
        <v>1</v>
      </c>
      <c r="BG202" s="41" t="str">
        <f t="shared" si="51"/>
        <v/>
      </c>
      <c r="BH202" s="42" t="e">
        <f>IF(BG202="បរទេស","បរទេស",IF(AND(#REF!=1,LEN(BG202)=8),"0"&amp;BG202,IF(LEN(BG202)&gt;9,2,LEFT(BG202,9))))</f>
        <v>#REF!</v>
      </c>
      <c r="BI202" s="11" t="e">
        <f t="shared" si="52"/>
        <v>#REF!</v>
      </c>
      <c r="BJ202" s="11" t="e">
        <f t="shared" si="53"/>
        <v>#REF!</v>
      </c>
      <c r="BK202" s="11" t="e">
        <f t="shared" si="48"/>
        <v>#REF!</v>
      </c>
      <c r="BL202" s="43" t="e">
        <f t="shared" si="54"/>
        <v>#REF!</v>
      </c>
      <c r="BM202" s="12">
        <f t="shared" si="55"/>
        <v>0</v>
      </c>
      <c r="BN202" s="41" t="str">
        <f t="shared" si="56"/>
        <v>0</v>
      </c>
      <c r="BO202" s="11" t="e">
        <f t="shared" si="57"/>
        <v>#VALUE!</v>
      </c>
      <c r="BP202" s="41" t="str">
        <f t="shared" si="58"/>
        <v>0</v>
      </c>
      <c r="BQ202" s="44" t="str">
        <f t="shared" si="59"/>
        <v>0</v>
      </c>
      <c r="BR202" s="11">
        <f t="shared" si="60"/>
        <v>2</v>
      </c>
      <c r="BS202" s="11">
        <f t="shared" si="61"/>
        <v>1</v>
      </c>
      <c r="BT202" s="11">
        <f t="shared" si="49"/>
        <v>2</v>
      </c>
      <c r="BU202" s="43">
        <f t="shared" si="62"/>
        <v>2</v>
      </c>
      <c r="BV202" s="43" t="e">
        <f t="shared" si="63"/>
        <v>#REF!</v>
      </c>
      <c r="BW202" s="39"/>
      <c r="BX202" s="48"/>
      <c r="BY202" s="48"/>
      <c r="BZ202" s="48"/>
      <c r="CA202" s="48"/>
      <c r="CB202" s="48"/>
      <c r="CC202" s="48"/>
      <c r="CD202" s="48"/>
      <c r="CE202" s="48"/>
      <c r="CF202" s="48"/>
      <c r="CG202" s="48"/>
      <c r="CH202" s="48"/>
      <c r="CI202" s="48"/>
      <c r="CJ202" s="48"/>
      <c r="CK202" s="48"/>
      <c r="CL202" s="48"/>
      <c r="CM202" s="48"/>
      <c r="CN202" s="48"/>
      <c r="CO202" s="48"/>
      <c r="CP202" s="48"/>
      <c r="CQ202" s="48"/>
      <c r="CR202" s="48"/>
      <c r="CS202" s="48"/>
      <c r="CT202" s="48"/>
      <c r="CU202" s="48"/>
      <c r="CV202" s="48"/>
      <c r="CW202" s="48"/>
      <c r="CX202" s="48"/>
    </row>
    <row r="203" spans="1:102" ht="60" customHeight="1" x14ac:dyDescent="0.8">
      <c r="A203" s="50">
        <v>199</v>
      </c>
      <c r="B203" s="50">
        <v>199</v>
      </c>
      <c r="C203" s="52" t="s">
        <v>564</v>
      </c>
      <c r="D203" s="50" t="s">
        <v>1005</v>
      </c>
      <c r="E203" s="50" t="s">
        <v>565</v>
      </c>
      <c r="F203" s="50"/>
      <c r="G203" s="51" t="s">
        <v>566</v>
      </c>
      <c r="H203" s="51"/>
      <c r="I203" s="51"/>
      <c r="J203" s="50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40"/>
      <c r="BF203" s="11">
        <f t="shared" si="50"/>
        <v>1</v>
      </c>
      <c r="BG203" s="41" t="str">
        <f t="shared" si="51"/>
        <v/>
      </c>
      <c r="BH203" s="42" t="e">
        <f>IF(BG203="បរទេស","បរទេស",IF(AND(#REF!=1,LEN(BG203)=8),"0"&amp;BG203,IF(LEN(BG203)&gt;9,2,LEFT(BG203,9))))</f>
        <v>#REF!</v>
      </c>
      <c r="BI203" s="11" t="e">
        <f t="shared" si="52"/>
        <v>#REF!</v>
      </c>
      <c r="BJ203" s="11" t="e">
        <f t="shared" si="53"/>
        <v>#REF!</v>
      </c>
      <c r="BK203" s="11" t="e">
        <f t="shared" si="48"/>
        <v>#REF!</v>
      </c>
      <c r="BL203" s="43" t="e">
        <f t="shared" si="54"/>
        <v>#REF!</v>
      </c>
      <c r="BM203" s="12">
        <f t="shared" si="55"/>
        <v>0</v>
      </c>
      <c r="BN203" s="41" t="str">
        <f t="shared" si="56"/>
        <v>0</v>
      </c>
      <c r="BO203" s="11" t="e">
        <f t="shared" si="57"/>
        <v>#VALUE!</v>
      </c>
      <c r="BP203" s="41" t="str">
        <f t="shared" si="58"/>
        <v>0</v>
      </c>
      <c r="BQ203" s="44" t="str">
        <f t="shared" si="59"/>
        <v>0</v>
      </c>
      <c r="BR203" s="11">
        <f t="shared" si="60"/>
        <v>2</v>
      </c>
      <c r="BS203" s="11">
        <f t="shared" si="61"/>
        <v>1</v>
      </c>
      <c r="BT203" s="11">
        <f t="shared" si="49"/>
        <v>2</v>
      </c>
      <c r="BU203" s="43">
        <f t="shared" si="62"/>
        <v>2</v>
      </c>
      <c r="BV203" s="43" t="e">
        <f t="shared" si="63"/>
        <v>#REF!</v>
      </c>
      <c r="BW203" s="39"/>
      <c r="BX203" s="48"/>
      <c r="BY203" s="48"/>
      <c r="BZ203" s="48"/>
      <c r="CA203" s="48"/>
      <c r="CB203" s="48"/>
      <c r="CC203" s="48"/>
      <c r="CD203" s="48"/>
      <c r="CE203" s="48"/>
      <c r="CF203" s="48"/>
      <c r="CG203" s="48"/>
      <c r="CH203" s="48"/>
      <c r="CI203" s="48"/>
      <c r="CJ203" s="48"/>
      <c r="CK203" s="48"/>
      <c r="CL203" s="48"/>
      <c r="CM203" s="48"/>
      <c r="CN203" s="48"/>
      <c r="CO203" s="48"/>
      <c r="CP203" s="48"/>
      <c r="CQ203" s="48"/>
      <c r="CR203" s="48"/>
      <c r="CS203" s="48"/>
      <c r="CT203" s="48"/>
      <c r="CU203" s="48"/>
      <c r="CV203" s="48"/>
      <c r="CW203" s="48"/>
      <c r="CX203" s="48"/>
    </row>
    <row r="204" spans="1:102" ht="60" customHeight="1" x14ac:dyDescent="0.8">
      <c r="A204" s="50">
        <v>200</v>
      </c>
      <c r="B204" s="50">
        <v>200</v>
      </c>
      <c r="C204" s="52" t="s">
        <v>567</v>
      </c>
      <c r="D204" s="50" t="s">
        <v>1005</v>
      </c>
      <c r="E204" s="50" t="s">
        <v>568</v>
      </c>
      <c r="F204" s="50"/>
      <c r="G204" s="51" t="s">
        <v>569</v>
      </c>
      <c r="H204" s="51"/>
      <c r="I204" s="51"/>
      <c r="J204" s="50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40"/>
      <c r="BF204" s="11">
        <f t="shared" si="50"/>
        <v>1</v>
      </c>
      <c r="BG204" s="41" t="str">
        <f t="shared" si="51"/>
        <v/>
      </c>
      <c r="BH204" s="42" t="e">
        <f>IF(BG204="បរទេស","បរទេស",IF(AND(#REF!=1,LEN(BG204)=8),"0"&amp;BG204,IF(LEN(BG204)&gt;9,2,LEFT(BG204,9))))</f>
        <v>#REF!</v>
      </c>
      <c r="BI204" s="11" t="e">
        <f t="shared" si="52"/>
        <v>#REF!</v>
      </c>
      <c r="BJ204" s="11" t="e">
        <f t="shared" si="53"/>
        <v>#REF!</v>
      </c>
      <c r="BK204" s="11" t="e">
        <f t="shared" si="48"/>
        <v>#REF!</v>
      </c>
      <c r="BL204" s="43" t="e">
        <f t="shared" si="54"/>
        <v>#REF!</v>
      </c>
      <c r="BM204" s="12">
        <f t="shared" si="55"/>
        <v>0</v>
      </c>
      <c r="BN204" s="41" t="str">
        <f t="shared" si="56"/>
        <v>0</v>
      </c>
      <c r="BO204" s="11" t="e">
        <f t="shared" si="57"/>
        <v>#VALUE!</v>
      </c>
      <c r="BP204" s="41" t="str">
        <f t="shared" si="58"/>
        <v>0</v>
      </c>
      <c r="BQ204" s="44" t="str">
        <f t="shared" si="59"/>
        <v>0</v>
      </c>
      <c r="BR204" s="11">
        <f t="shared" si="60"/>
        <v>2</v>
      </c>
      <c r="BS204" s="11">
        <f t="shared" si="61"/>
        <v>1</v>
      </c>
      <c r="BT204" s="11">
        <f t="shared" si="49"/>
        <v>2</v>
      </c>
      <c r="BU204" s="43">
        <f t="shared" si="62"/>
        <v>2</v>
      </c>
      <c r="BV204" s="43" t="e">
        <f t="shared" si="63"/>
        <v>#REF!</v>
      </c>
      <c r="BW204" s="39"/>
      <c r="BX204" s="48"/>
      <c r="BY204" s="48"/>
      <c r="BZ204" s="48"/>
      <c r="CA204" s="48"/>
      <c r="CB204" s="48"/>
      <c r="CC204" s="48"/>
      <c r="CD204" s="48"/>
      <c r="CE204" s="48"/>
      <c r="CF204" s="48"/>
      <c r="CG204" s="48"/>
      <c r="CH204" s="48"/>
      <c r="CI204" s="48"/>
      <c r="CJ204" s="48"/>
      <c r="CK204" s="48"/>
      <c r="CL204" s="48"/>
      <c r="CM204" s="48"/>
      <c r="CN204" s="48"/>
      <c r="CO204" s="48"/>
      <c r="CP204" s="48"/>
      <c r="CQ204" s="48"/>
      <c r="CR204" s="48"/>
      <c r="CS204" s="48"/>
      <c r="CT204" s="48"/>
      <c r="CU204" s="48"/>
      <c r="CV204" s="48"/>
      <c r="CW204" s="48"/>
      <c r="CX204" s="48"/>
    </row>
    <row r="205" spans="1:102" ht="60" customHeight="1" x14ac:dyDescent="0.8">
      <c r="A205" s="50">
        <v>201</v>
      </c>
      <c r="B205" s="50">
        <v>201</v>
      </c>
      <c r="C205" s="52" t="s">
        <v>570</v>
      </c>
      <c r="D205" s="50" t="s">
        <v>1005</v>
      </c>
      <c r="E205" s="50" t="s">
        <v>571</v>
      </c>
      <c r="F205" s="50"/>
      <c r="G205" s="51" t="s">
        <v>572</v>
      </c>
      <c r="H205" s="51"/>
      <c r="I205" s="51"/>
      <c r="J205" s="50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40"/>
      <c r="BF205" s="11">
        <f t="shared" si="50"/>
        <v>1</v>
      </c>
      <c r="BG205" s="41" t="str">
        <f t="shared" si="51"/>
        <v/>
      </c>
      <c r="BH205" s="42" t="e">
        <f>IF(BG205="បរទេស","បរទេស",IF(AND(#REF!=1,LEN(BG205)=8),"0"&amp;BG205,IF(LEN(BG205)&gt;9,2,LEFT(BG205,9))))</f>
        <v>#REF!</v>
      </c>
      <c r="BI205" s="11" t="e">
        <f t="shared" si="52"/>
        <v>#REF!</v>
      </c>
      <c r="BJ205" s="11" t="e">
        <f t="shared" si="53"/>
        <v>#REF!</v>
      </c>
      <c r="BK205" s="11" t="e">
        <f t="shared" si="48"/>
        <v>#REF!</v>
      </c>
      <c r="BL205" s="43" t="e">
        <f t="shared" si="54"/>
        <v>#REF!</v>
      </c>
      <c r="BM205" s="12">
        <f t="shared" si="55"/>
        <v>0</v>
      </c>
      <c r="BN205" s="41" t="str">
        <f t="shared" si="56"/>
        <v>0</v>
      </c>
      <c r="BO205" s="11" t="e">
        <f t="shared" si="57"/>
        <v>#VALUE!</v>
      </c>
      <c r="BP205" s="41" t="str">
        <f t="shared" si="58"/>
        <v>0</v>
      </c>
      <c r="BQ205" s="44" t="str">
        <f t="shared" si="59"/>
        <v>0</v>
      </c>
      <c r="BR205" s="11">
        <f t="shared" si="60"/>
        <v>2</v>
      </c>
      <c r="BS205" s="11">
        <f t="shared" si="61"/>
        <v>1</v>
      </c>
      <c r="BT205" s="11">
        <f t="shared" si="49"/>
        <v>2</v>
      </c>
      <c r="BU205" s="43">
        <f t="shared" si="62"/>
        <v>2</v>
      </c>
      <c r="BV205" s="43" t="e">
        <f t="shared" si="63"/>
        <v>#REF!</v>
      </c>
      <c r="BW205" s="39"/>
      <c r="BX205" s="48"/>
      <c r="BY205" s="48"/>
      <c r="BZ205" s="48"/>
      <c r="CA205" s="48"/>
      <c r="CB205" s="48"/>
      <c r="CC205" s="48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8"/>
      <c r="CO205" s="48"/>
      <c r="CP205" s="48"/>
      <c r="CQ205" s="48"/>
      <c r="CR205" s="48"/>
      <c r="CS205" s="48"/>
      <c r="CT205" s="48"/>
      <c r="CU205" s="48"/>
      <c r="CV205" s="48"/>
      <c r="CW205" s="48"/>
      <c r="CX205" s="48"/>
    </row>
    <row r="206" spans="1:102" ht="60" customHeight="1" x14ac:dyDescent="0.8">
      <c r="A206" s="50">
        <v>202</v>
      </c>
      <c r="B206" s="50">
        <v>202</v>
      </c>
      <c r="C206" s="52" t="s">
        <v>573</v>
      </c>
      <c r="D206" s="50" t="s">
        <v>1005</v>
      </c>
      <c r="E206" s="50" t="s">
        <v>574</v>
      </c>
      <c r="F206" s="50"/>
      <c r="G206" s="51" t="s">
        <v>575</v>
      </c>
      <c r="H206" s="51"/>
      <c r="I206" s="51"/>
      <c r="J206" s="50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40"/>
      <c r="BF206" s="11">
        <f t="shared" si="50"/>
        <v>1</v>
      </c>
      <c r="BG206" s="41" t="str">
        <f t="shared" si="51"/>
        <v/>
      </c>
      <c r="BH206" s="42" t="e">
        <f>IF(BG206="បរទេស","បរទេស",IF(AND(#REF!=1,LEN(BG206)=8),"0"&amp;BG206,IF(LEN(BG206)&gt;9,2,LEFT(BG206,9))))</f>
        <v>#REF!</v>
      </c>
      <c r="BI206" s="11" t="e">
        <f t="shared" si="52"/>
        <v>#REF!</v>
      </c>
      <c r="BJ206" s="11" t="e">
        <f t="shared" si="53"/>
        <v>#REF!</v>
      </c>
      <c r="BK206" s="11" t="e">
        <f t="shared" si="48"/>
        <v>#REF!</v>
      </c>
      <c r="BL206" s="43" t="e">
        <f t="shared" si="54"/>
        <v>#REF!</v>
      </c>
      <c r="BM206" s="12">
        <f t="shared" si="55"/>
        <v>0</v>
      </c>
      <c r="BN206" s="41" t="str">
        <f t="shared" si="56"/>
        <v>0</v>
      </c>
      <c r="BO206" s="11" t="e">
        <f t="shared" si="57"/>
        <v>#VALUE!</v>
      </c>
      <c r="BP206" s="41" t="str">
        <f t="shared" si="58"/>
        <v>0</v>
      </c>
      <c r="BQ206" s="44" t="str">
        <f t="shared" si="59"/>
        <v>0</v>
      </c>
      <c r="BR206" s="11">
        <f t="shared" si="60"/>
        <v>2</v>
      </c>
      <c r="BS206" s="11">
        <f t="shared" si="61"/>
        <v>1</v>
      </c>
      <c r="BT206" s="11">
        <f t="shared" si="49"/>
        <v>2</v>
      </c>
      <c r="BU206" s="43">
        <f t="shared" si="62"/>
        <v>2</v>
      </c>
      <c r="BV206" s="43" t="e">
        <f t="shared" si="63"/>
        <v>#REF!</v>
      </c>
      <c r="BW206" s="39"/>
      <c r="BX206" s="48"/>
      <c r="BY206" s="48"/>
      <c r="BZ206" s="48"/>
      <c r="CA206" s="48"/>
      <c r="CB206" s="48"/>
      <c r="CC206" s="48"/>
      <c r="CD206" s="48"/>
      <c r="CE206" s="48"/>
      <c r="CF206" s="48"/>
      <c r="CG206" s="48"/>
      <c r="CH206" s="48"/>
      <c r="CI206" s="48"/>
      <c r="CJ206" s="48"/>
      <c r="CK206" s="48"/>
      <c r="CL206" s="48"/>
      <c r="CM206" s="48"/>
      <c r="CN206" s="48"/>
      <c r="CO206" s="48"/>
      <c r="CP206" s="48"/>
      <c r="CQ206" s="48"/>
      <c r="CR206" s="48"/>
      <c r="CS206" s="48"/>
      <c r="CT206" s="48"/>
      <c r="CU206" s="48"/>
      <c r="CV206" s="48"/>
      <c r="CW206" s="48"/>
      <c r="CX206" s="48"/>
    </row>
    <row r="207" spans="1:102" ht="60" customHeight="1" x14ac:dyDescent="0.8">
      <c r="A207" s="50">
        <v>203</v>
      </c>
      <c r="B207" s="50">
        <v>203</v>
      </c>
      <c r="C207" s="52" t="s">
        <v>576</v>
      </c>
      <c r="D207" s="50" t="s">
        <v>1005</v>
      </c>
      <c r="E207" s="50" t="s">
        <v>577</v>
      </c>
      <c r="F207" s="50"/>
      <c r="G207" s="51" t="s">
        <v>578</v>
      </c>
      <c r="H207" s="51"/>
      <c r="I207" s="51"/>
      <c r="J207" s="50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40"/>
      <c r="BF207" s="11">
        <f t="shared" si="50"/>
        <v>1</v>
      </c>
      <c r="BG207" s="41" t="str">
        <f t="shared" si="51"/>
        <v/>
      </c>
      <c r="BH207" s="42" t="e">
        <f>IF(BG207="បរទេស","បរទេស",IF(AND(#REF!=1,LEN(BG207)=8),"0"&amp;BG207,IF(LEN(BG207)&gt;9,2,LEFT(BG207,9))))</f>
        <v>#REF!</v>
      </c>
      <c r="BI207" s="11" t="e">
        <f t="shared" si="52"/>
        <v>#REF!</v>
      </c>
      <c r="BJ207" s="11" t="e">
        <f t="shared" si="53"/>
        <v>#REF!</v>
      </c>
      <c r="BK207" s="11" t="e">
        <f t="shared" si="48"/>
        <v>#REF!</v>
      </c>
      <c r="BL207" s="43" t="e">
        <f t="shared" si="54"/>
        <v>#REF!</v>
      </c>
      <c r="BM207" s="12">
        <f t="shared" si="55"/>
        <v>0</v>
      </c>
      <c r="BN207" s="41" t="str">
        <f t="shared" si="56"/>
        <v>0</v>
      </c>
      <c r="BO207" s="11" t="e">
        <f t="shared" si="57"/>
        <v>#VALUE!</v>
      </c>
      <c r="BP207" s="41" t="str">
        <f t="shared" si="58"/>
        <v>0</v>
      </c>
      <c r="BQ207" s="44" t="str">
        <f t="shared" si="59"/>
        <v>0</v>
      </c>
      <c r="BR207" s="11">
        <f t="shared" si="60"/>
        <v>2</v>
      </c>
      <c r="BS207" s="11">
        <f t="shared" si="61"/>
        <v>1</v>
      </c>
      <c r="BT207" s="11">
        <f t="shared" si="49"/>
        <v>2</v>
      </c>
      <c r="BU207" s="43">
        <f t="shared" si="62"/>
        <v>2</v>
      </c>
      <c r="BV207" s="43" t="e">
        <f t="shared" si="63"/>
        <v>#REF!</v>
      </c>
      <c r="BW207" s="39"/>
      <c r="BX207" s="48"/>
      <c r="BY207" s="48"/>
      <c r="BZ207" s="48"/>
      <c r="CA207" s="48"/>
      <c r="CB207" s="48"/>
      <c r="CC207" s="48"/>
      <c r="CD207" s="48"/>
      <c r="CE207" s="48"/>
      <c r="CF207" s="48"/>
      <c r="CG207" s="48"/>
      <c r="CH207" s="48"/>
      <c r="CI207" s="48"/>
      <c r="CJ207" s="48"/>
      <c r="CK207" s="48"/>
      <c r="CL207" s="48"/>
      <c r="CM207" s="48"/>
      <c r="CN207" s="48"/>
      <c r="CO207" s="48"/>
      <c r="CP207" s="48"/>
      <c r="CQ207" s="48"/>
      <c r="CR207" s="48"/>
      <c r="CS207" s="48"/>
      <c r="CT207" s="48"/>
      <c r="CU207" s="48"/>
      <c r="CV207" s="48"/>
      <c r="CW207" s="48"/>
      <c r="CX207" s="48"/>
    </row>
    <row r="208" spans="1:102" ht="60" customHeight="1" x14ac:dyDescent="0.8">
      <c r="A208" s="50">
        <v>204</v>
      </c>
      <c r="B208" s="50">
        <v>204</v>
      </c>
      <c r="C208" s="52" t="s">
        <v>579</v>
      </c>
      <c r="D208" s="50" t="s">
        <v>1005</v>
      </c>
      <c r="E208" s="50" t="s">
        <v>580</v>
      </c>
      <c r="F208" s="50"/>
      <c r="G208" s="51" t="s">
        <v>581</v>
      </c>
      <c r="H208" s="51"/>
      <c r="I208" s="51"/>
      <c r="J208" s="50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40"/>
      <c r="BF208" s="11">
        <f t="shared" si="50"/>
        <v>1</v>
      </c>
      <c r="BG208" s="41" t="str">
        <f t="shared" si="51"/>
        <v/>
      </c>
      <c r="BH208" s="42" t="e">
        <f>IF(BG208="បរទេស","បរទេស",IF(AND(#REF!=1,LEN(BG208)=8),"0"&amp;BG208,IF(LEN(BG208)&gt;9,2,LEFT(BG208,9))))</f>
        <v>#REF!</v>
      </c>
      <c r="BI208" s="11" t="e">
        <f t="shared" si="52"/>
        <v>#REF!</v>
      </c>
      <c r="BJ208" s="11" t="e">
        <f t="shared" si="53"/>
        <v>#REF!</v>
      </c>
      <c r="BK208" s="11" t="e">
        <f t="shared" si="48"/>
        <v>#REF!</v>
      </c>
      <c r="BL208" s="43" t="e">
        <f t="shared" si="54"/>
        <v>#REF!</v>
      </c>
      <c r="BM208" s="12">
        <f t="shared" si="55"/>
        <v>0</v>
      </c>
      <c r="BN208" s="41" t="str">
        <f t="shared" si="56"/>
        <v>0</v>
      </c>
      <c r="BO208" s="11" t="e">
        <f t="shared" si="57"/>
        <v>#VALUE!</v>
      </c>
      <c r="BP208" s="41" t="str">
        <f t="shared" si="58"/>
        <v>0</v>
      </c>
      <c r="BQ208" s="44" t="str">
        <f t="shared" si="59"/>
        <v>0</v>
      </c>
      <c r="BR208" s="11">
        <f t="shared" si="60"/>
        <v>2</v>
      </c>
      <c r="BS208" s="11">
        <f t="shared" si="61"/>
        <v>1</v>
      </c>
      <c r="BT208" s="11">
        <f t="shared" si="49"/>
        <v>2</v>
      </c>
      <c r="BU208" s="43">
        <f t="shared" si="62"/>
        <v>2</v>
      </c>
      <c r="BV208" s="43" t="e">
        <f t="shared" si="63"/>
        <v>#REF!</v>
      </c>
      <c r="BW208" s="39"/>
      <c r="BX208" s="48"/>
      <c r="BY208" s="48"/>
      <c r="BZ208" s="48"/>
      <c r="CA208" s="48"/>
      <c r="CB208" s="48"/>
      <c r="CC208" s="48"/>
      <c r="CD208" s="48"/>
      <c r="CE208" s="48"/>
      <c r="CF208" s="48"/>
      <c r="CG208" s="48"/>
      <c r="CH208" s="48"/>
      <c r="CI208" s="48"/>
      <c r="CJ208" s="48"/>
      <c r="CK208" s="48"/>
      <c r="CL208" s="48"/>
      <c r="CM208" s="48"/>
      <c r="CN208" s="48"/>
      <c r="CO208" s="48"/>
      <c r="CP208" s="48"/>
      <c r="CQ208" s="48"/>
      <c r="CR208" s="48"/>
      <c r="CS208" s="48"/>
      <c r="CT208" s="48"/>
      <c r="CU208" s="48"/>
      <c r="CV208" s="48"/>
      <c r="CW208" s="48"/>
      <c r="CX208" s="48"/>
    </row>
    <row r="209" spans="1:102" ht="60" customHeight="1" x14ac:dyDescent="0.8">
      <c r="A209" s="50">
        <v>205</v>
      </c>
      <c r="B209" s="50">
        <v>205</v>
      </c>
      <c r="C209" s="52" t="s">
        <v>582</v>
      </c>
      <c r="D209" s="50" t="s">
        <v>1005</v>
      </c>
      <c r="E209" s="50" t="s">
        <v>583</v>
      </c>
      <c r="F209" s="50"/>
      <c r="G209" s="51" t="s">
        <v>584</v>
      </c>
      <c r="H209" s="51"/>
      <c r="I209" s="51"/>
      <c r="J209" s="50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40"/>
      <c r="BF209" s="11">
        <f t="shared" si="50"/>
        <v>1</v>
      </c>
      <c r="BG209" s="41" t="str">
        <f t="shared" si="51"/>
        <v/>
      </c>
      <c r="BH209" s="42" t="e">
        <f>IF(BG209="បរទេស","បរទេស",IF(AND(#REF!=1,LEN(BG209)=8),"0"&amp;BG209,IF(LEN(BG209)&gt;9,2,LEFT(BG209,9))))</f>
        <v>#REF!</v>
      </c>
      <c r="BI209" s="11" t="e">
        <f t="shared" si="52"/>
        <v>#REF!</v>
      </c>
      <c r="BJ209" s="11" t="e">
        <f t="shared" si="53"/>
        <v>#REF!</v>
      </c>
      <c r="BK209" s="11" t="e">
        <f t="shared" si="48"/>
        <v>#REF!</v>
      </c>
      <c r="BL209" s="43" t="e">
        <f t="shared" si="54"/>
        <v>#REF!</v>
      </c>
      <c r="BM209" s="12">
        <f t="shared" si="55"/>
        <v>0</v>
      </c>
      <c r="BN209" s="41" t="str">
        <f t="shared" si="56"/>
        <v>0</v>
      </c>
      <c r="BO209" s="11" t="e">
        <f t="shared" si="57"/>
        <v>#VALUE!</v>
      </c>
      <c r="BP209" s="41" t="str">
        <f t="shared" si="58"/>
        <v>0</v>
      </c>
      <c r="BQ209" s="44" t="str">
        <f t="shared" si="59"/>
        <v>0</v>
      </c>
      <c r="BR209" s="11">
        <f t="shared" si="60"/>
        <v>2</v>
      </c>
      <c r="BS209" s="11">
        <f t="shared" si="61"/>
        <v>1</v>
      </c>
      <c r="BT209" s="11">
        <f t="shared" si="49"/>
        <v>2</v>
      </c>
      <c r="BU209" s="43">
        <f t="shared" si="62"/>
        <v>2</v>
      </c>
      <c r="BV209" s="43" t="e">
        <f t="shared" si="63"/>
        <v>#REF!</v>
      </c>
      <c r="BW209" s="39"/>
      <c r="BX209" s="48"/>
      <c r="BY209" s="48"/>
      <c r="BZ209" s="48"/>
      <c r="CA209" s="48"/>
      <c r="CB209" s="48"/>
      <c r="CC209" s="48"/>
      <c r="CD209" s="48"/>
      <c r="CE209" s="48"/>
      <c r="CF209" s="48"/>
      <c r="CG209" s="48"/>
      <c r="CH209" s="48"/>
      <c r="CI209" s="48"/>
      <c r="CJ209" s="48"/>
      <c r="CK209" s="48"/>
      <c r="CL209" s="48"/>
      <c r="CM209" s="48"/>
      <c r="CN209" s="48"/>
      <c r="CO209" s="48"/>
      <c r="CP209" s="48"/>
      <c r="CQ209" s="48"/>
      <c r="CR209" s="48"/>
      <c r="CS209" s="48"/>
      <c r="CT209" s="48"/>
      <c r="CU209" s="48"/>
      <c r="CV209" s="48"/>
      <c r="CW209" s="48"/>
      <c r="CX209" s="48"/>
    </row>
    <row r="210" spans="1:102" ht="60" customHeight="1" x14ac:dyDescent="0.8">
      <c r="A210" s="50">
        <v>206</v>
      </c>
      <c r="B210" s="50">
        <v>206</v>
      </c>
      <c r="C210" s="52" t="s">
        <v>585</v>
      </c>
      <c r="D210" s="50" t="s">
        <v>1005</v>
      </c>
      <c r="E210" s="50" t="s">
        <v>586</v>
      </c>
      <c r="F210" s="50"/>
      <c r="G210" s="51" t="s">
        <v>587</v>
      </c>
      <c r="H210" s="51"/>
      <c r="I210" s="51"/>
      <c r="J210" s="50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40"/>
      <c r="BF210" s="11">
        <f t="shared" si="50"/>
        <v>1</v>
      </c>
      <c r="BG210" s="41" t="str">
        <f t="shared" si="51"/>
        <v/>
      </c>
      <c r="BH210" s="42" t="e">
        <f>IF(BG210="បរទេស","បរទេស",IF(AND(#REF!=1,LEN(BG210)=8),"0"&amp;BG210,IF(LEN(BG210)&gt;9,2,LEFT(BG210,9))))</f>
        <v>#REF!</v>
      </c>
      <c r="BI210" s="11" t="e">
        <f t="shared" si="52"/>
        <v>#REF!</v>
      </c>
      <c r="BJ210" s="11" t="e">
        <f t="shared" si="53"/>
        <v>#REF!</v>
      </c>
      <c r="BK210" s="11" t="e">
        <f t="shared" si="48"/>
        <v>#REF!</v>
      </c>
      <c r="BL210" s="43" t="e">
        <f t="shared" si="54"/>
        <v>#REF!</v>
      </c>
      <c r="BM210" s="12">
        <f t="shared" si="55"/>
        <v>0</v>
      </c>
      <c r="BN210" s="41" t="str">
        <f t="shared" si="56"/>
        <v>0</v>
      </c>
      <c r="BO210" s="11" t="e">
        <f t="shared" si="57"/>
        <v>#VALUE!</v>
      </c>
      <c r="BP210" s="41" t="str">
        <f t="shared" si="58"/>
        <v>0</v>
      </c>
      <c r="BQ210" s="44" t="str">
        <f t="shared" si="59"/>
        <v>0</v>
      </c>
      <c r="BR210" s="11">
        <f t="shared" si="60"/>
        <v>2</v>
      </c>
      <c r="BS210" s="11">
        <f t="shared" si="61"/>
        <v>1</v>
      </c>
      <c r="BT210" s="11">
        <f t="shared" si="49"/>
        <v>2</v>
      </c>
      <c r="BU210" s="43">
        <f t="shared" si="62"/>
        <v>2</v>
      </c>
      <c r="BV210" s="43" t="e">
        <f t="shared" si="63"/>
        <v>#REF!</v>
      </c>
      <c r="BW210" s="39"/>
      <c r="BX210" s="48"/>
      <c r="BY210" s="48"/>
      <c r="BZ210" s="48"/>
      <c r="CA210" s="48"/>
      <c r="CB210" s="48"/>
      <c r="CC210" s="48"/>
      <c r="CD210" s="48"/>
      <c r="CE210" s="48"/>
      <c r="CF210" s="48"/>
      <c r="CG210" s="48"/>
      <c r="CH210" s="48"/>
      <c r="CI210" s="48"/>
      <c r="CJ210" s="48"/>
      <c r="CK210" s="48"/>
      <c r="CL210" s="48"/>
      <c r="CM210" s="48"/>
      <c r="CN210" s="48"/>
      <c r="CO210" s="48"/>
      <c r="CP210" s="48"/>
      <c r="CQ210" s="48"/>
      <c r="CR210" s="48"/>
      <c r="CS210" s="48"/>
      <c r="CT210" s="48"/>
      <c r="CU210" s="48"/>
      <c r="CV210" s="48"/>
      <c r="CW210" s="48"/>
      <c r="CX210" s="48"/>
    </row>
    <row r="211" spans="1:102" ht="60" customHeight="1" x14ac:dyDescent="0.8">
      <c r="A211" s="50">
        <v>207</v>
      </c>
      <c r="B211" s="50">
        <v>207</v>
      </c>
      <c r="C211" s="52" t="s">
        <v>588</v>
      </c>
      <c r="D211" s="50" t="s">
        <v>1005</v>
      </c>
      <c r="E211" s="50" t="s">
        <v>589</v>
      </c>
      <c r="F211" s="50"/>
      <c r="G211" s="51" t="s">
        <v>590</v>
      </c>
      <c r="H211" s="51"/>
      <c r="I211" s="51"/>
      <c r="J211" s="50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40"/>
      <c r="BF211" s="11">
        <f t="shared" si="50"/>
        <v>1</v>
      </c>
      <c r="BG211" s="41" t="str">
        <f t="shared" si="51"/>
        <v/>
      </c>
      <c r="BH211" s="42" t="e">
        <f>IF(BG211="បរទេស","បរទេស",IF(AND(#REF!=1,LEN(BG211)=8),"0"&amp;BG211,IF(LEN(BG211)&gt;9,2,LEFT(BG211,9))))</f>
        <v>#REF!</v>
      </c>
      <c r="BI211" s="11" t="e">
        <f t="shared" si="52"/>
        <v>#REF!</v>
      </c>
      <c r="BJ211" s="11" t="e">
        <f t="shared" si="53"/>
        <v>#REF!</v>
      </c>
      <c r="BK211" s="11" t="e">
        <f t="shared" si="48"/>
        <v>#REF!</v>
      </c>
      <c r="BL211" s="43" t="e">
        <f t="shared" si="54"/>
        <v>#REF!</v>
      </c>
      <c r="BM211" s="12">
        <f t="shared" si="55"/>
        <v>0</v>
      </c>
      <c r="BN211" s="41" t="str">
        <f t="shared" si="56"/>
        <v>0</v>
      </c>
      <c r="BO211" s="11" t="e">
        <f t="shared" si="57"/>
        <v>#VALUE!</v>
      </c>
      <c r="BP211" s="41" t="str">
        <f t="shared" si="58"/>
        <v>0</v>
      </c>
      <c r="BQ211" s="44" t="str">
        <f t="shared" si="59"/>
        <v>0</v>
      </c>
      <c r="BR211" s="11">
        <f t="shared" si="60"/>
        <v>2</v>
      </c>
      <c r="BS211" s="11">
        <f t="shared" si="61"/>
        <v>1</v>
      </c>
      <c r="BT211" s="11">
        <f t="shared" si="49"/>
        <v>2</v>
      </c>
      <c r="BU211" s="43">
        <f t="shared" si="62"/>
        <v>2</v>
      </c>
      <c r="BV211" s="43" t="e">
        <f t="shared" si="63"/>
        <v>#REF!</v>
      </c>
      <c r="BW211" s="39"/>
      <c r="BX211" s="48"/>
      <c r="BY211" s="48"/>
      <c r="BZ211" s="48"/>
      <c r="CA211" s="48"/>
      <c r="CB211" s="48"/>
      <c r="CC211" s="48"/>
      <c r="CD211" s="48"/>
      <c r="CE211" s="48"/>
      <c r="CF211" s="48"/>
      <c r="CG211" s="48"/>
      <c r="CH211" s="48"/>
      <c r="CI211" s="48"/>
      <c r="CJ211" s="48"/>
      <c r="CK211" s="48"/>
      <c r="CL211" s="48"/>
      <c r="CM211" s="48"/>
      <c r="CN211" s="48"/>
      <c r="CO211" s="48"/>
      <c r="CP211" s="48"/>
      <c r="CQ211" s="48"/>
      <c r="CR211" s="48"/>
      <c r="CS211" s="48"/>
      <c r="CT211" s="48"/>
      <c r="CU211" s="48"/>
      <c r="CV211" s="48"/>
      <c r="CW211" s="48"/>
      <c r="CX211" s="48"/>
    </row>
    <row r="212" spans="1:102" ht="60" customHeight="1" x14ac:dyDescent="0.8">
      <c r="A212" s="50">
        <v>208</v>
      </c>
      <c r="B212" s="50">
        <v>208</v>
      </c>
      <c r="C212" s="52" t="s">
        <v>591</v>
      </c>
      <c r="D212" s="50" t="s">
        <v>1007</v>
      </c>
      <c r="E212" s="50" t="s">
        <v>592</v>
      </c>
      <c r="F212" s="50"/>
      <c r="G212" s="51" t="s">
        <v>593</v>
      </c>
      <c r="H212" s="51"/>
      <c r="I212" s="51"/>
      <c r="J212" s="50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40"/>
      <c r="BF212" s="11">
        <f t="shared" si="50"/>
        <v>1</v>
      </c>
      <c r="BG212" s="41" t="str">
        <f t="shared" si="51"/>
        <v/>
      </c>
      <c r="BH212" s="42" t="e">
        <f>IF(BG212="បរទេស","បរទេស",IF(AND(#REF!=1,LEN(BG212)=8),"0"&amp;BG212,IF(LEN(BG212)&gt;9,2,LEFT(BG212,9))))</f>
        <v>#REF!</v>
      </c>
      <c r="BI212" s="11" t="e">
        <f t="shared" si="52"/>
        <v>#REF!</v>
      </c>
      <c r="BJ212" s="11" t="e">
        <f t="shared" si="53"/>
        <v>#REF!</v>
      </c>
      <c r="BK212" s="11" t="e">
        <f t="shared" si="48"/>
        <v>#REF!</v>
      </c>
      <c r="BL212" s="43" t="e">
        <f t="shared" si="54"/>
        <v>#REF!</v>
      </c>
      <c r="BM212" s="12">
        <f t="shared" si="55"/>
        <v>0</v>
      </c>
      <c r="BN212" s="41" t="str">
        <f t="shared" si="56"/>
        <v>0</v>
      </c>
      <c r="BO212" s="11" t="e">
        <f t="shared" si="57"/>
        <v>#VALUE!</v>
      </c>
      <c r="BP212" s="41" t="str">
        <f t="shared" si="58"/>
        <v>0</v>
      </c>
      <c r="BQ212" s="44" t="str">
        <f t="shared" si="59"/>
        <v>0</v>
      </c>
      <c r="BR212" s="11">
        <f t="shared" si="60"/>
        <v>2</v>
      </c>
      <c r="BS212" s="11">
        <f t="shared" si="61"/>
        <v>1</v>
      </c>
      <c r="BT212" s="11">
        <f t="shared" si="49"/>
        <v>2</v>
      </c>
      <c r="BU212" s="43">
        <f t="shared" si="62"/>
        <v>2</v>
      </c>
      <c r="BV212" s="43" t="e">
        <f t="shared" si="63"/>
        <v>#REF!</v>
      </c>
      <c r="BW212" s="39"/>
      <c r="BX212" s="48"/>
      <c r="BY212" s="48"/>
      <c r="BZ212" s="48"/>
      <c r="CA212" s="48"/>
      <c r="CB212" s="48"/>
      <c r="CC212" s="48"/>
      <c r="CD212" s="48"/>
      <c r="CE212" s="48"/>
      <c r="CF212" s="48"/>
      <c r="CG212" s="48"/>
      <c r="CH212" s="48"/>
      <c r="CI212" s="48"/>
      <c r="CJ212" s="48"/>
      <c r="CK212" s="48"/>
      <c r="CL212" s="48"/>
      <c r="CM212" s="48"/>
      <c r="CN212" s="48"/>
      <c r="CO212" s="48"/>
      <c r="CP212" s="48"/>
      <c r="CQ212" s="48"/>
      <c r="CR212" s="48"/>
      <c r="CS212" s="48"/>
      <c r="CT212" s="48"/>
      <c r="CU212" s="48"/>
      <c r="CV212" s="48"/>
      <c r="CW212" s="48"/>
      <c r="CX212" s="48"/>
    </row>
    <row r="213" spans="1:102" ht="60" customHeight="1" x14ac:dyDescent="0.8">
      <c r="A213" s="50">
        <v>209</v>
      </c>
      <c r="B213" s="50">
        <v>209</v>
      </c>
      <c r="C213" s="52" t="s">
        <v>594</v>
      </c>
      <c r="D213" s="50" t="s">
        <v>1007</v>
      </c>
      <c r="E213" s="50" t="s">
        <v>595</v>
      </c>
      <c r="F213" s="50"/>
      <c r="G213" s="51">
        <v>288</v>
      </c>
      <c r="H213" s="51"/>
      <c r="I213" s="51"/>
      <c r="J213" s="50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40"/>
      <c r="BF213" s="11">
        <f t="shared" si="50"/>
        <v>1</v>
      </c>
      <c r="BG213" s="41" t="str">
        <f t="shared" si="51"/>
        <v/>
      </c>
      <c r="BH213" s="42" t="e">
        <f>IF(BG213="បរទេស","បរទេស",IF(AND(#REF!=1,LEN(BG213)=8),"0"&amp;BG213,IF(LEN(BG213)&gt;9,2,LEFT(BG213,9))))</f>
        <v>#REF!</v>
      </c>
      <c r="BI213" s="11" t="e">
        <f t="shared" si="52"/>
        <v>#REF!</v>
      </c>
      <c r="BJ213" s="11" t="e">
        <f t="shared" si="53"/>
        <v>#REF!</v>
      </c>
      <c r="BK213" s="11" t="e">
        <f t="shared" si="48"/>
        <v>#REF!</v>
      </c>
      <c r="BL213" s="43" t="e">
        <f t="shared" si="54"/>
        <v>#REF!</v>
      </c>
      <c r="BM213" s="12">
        <f t="shared" si="55"/>
        <v>0</v>
      </c>
      <c r="BN213" s="41" t="str">
        <f t="shared" si="56"/>
        <v>0</v>
      </c>
      <c r="BO213" s="11" t="e">
        <f t="shared" si="57"/>
        <v>#VALUE!</v>
      </c>
      <c r="BP213" s="41" t="str">
        <f t="shared" si="58"/>
        <v>0</v>
      </c>
      <c r="BQ213" s="44" t="str">
        <f t="shared" si="59"/>
        <v>0</v>
      </c>
      <c r="BR213" s="11">
        <f t="shared" si="60"/>
        <v>2</v>
      </c>
      <c r="BS213" s="11">
        <f t="shared" si="61"/>
        <v>1</v>
      </c>
      <c r="BT213" s="11">
        <f t="shared" si="49"/>
        <v>2</v>
      </c>
      <c r="BU213" s="43">
        <f t="shared" si="62"/>
        <v>2</v>
      </c>
      <c r="BV213" s="43" t="e">
        <f t="shared" si="63"/>
        <v>#REF!</v>
      </c>
      <c r="BW213" s="39"/>
      <c r="BX213" s="48"/>
      <c r="BY213" s="48"/>
      <c r="BZ213" s="48"/>
      <c r="CA213" s="48"/>
      <c r="CB213" s="48"/>
      <c r="CC213" s="48"/>
      <c r="CD213" s="48"/>
      <c r="CE213" s="48"/>
      <c r="CF213" s="48"/>
      <c r="CG213" s="48"/>
      <c r="CH213" s="48"/>
      <c r="CI213" s="48"/>
      <c r="CJ213" s="48"/>
      <c r="CK213" s="48"/>
      <c r="CL213" s="48"/>
      <c r="CM213" s="48"/>
      <c r="CN213" s="48"/>
      <c r="CO213" s="48"/>
      <c r="CP213" s="48"/>
      <c r="CQ213" s="48"/>
      <c r="CR213" s="48"/>
      <c r="CS213" s="48"/>
      <c r="CT213" s="48"/>
      <c r="CU213" s="48"/>
      <c r="CV213" s="48"/>
      <c r="CW213" s="48"/>
      <c r="CX213" s="48"/>
    </row>
    <row r="214" spans="1:102" ht="60" customHeight="1" x14ac:dyDescent="0.8">
      <c r="A214" s="50">
        <v>210</v>
      </c>
      <c r="B214" s="50">
        <v>210</v>
      </c>
      <c r="C214" s="52" t="s">
        <v>596</v>
      </c>
      <c r="D214" s="50" t="s">
        <v>1005</v>
      </c>
      <c r="E214" s="50" t="s">
        <v>597</v>
      </c>
      <c r="F214" s="50"/>
      <c r="G214" s="51">
        <v>289</v>
      </c>
      <c r="H214" s="51"/>
      <c r="I214" s="51"/>
      <c r="J214" s="50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40"/>
      <c r="BF214" s="11">
        <f t="shared" si="50"/>
        <v>1</v>
      </c>
      <c r="BG214" s="41" t="str">
        <f t="shared" si="51"/>
        <v/>
      </c>
      <c r="BH214" s="42" t="e">
        <f>IF(BG214="បរទេស","បរទេស",IF(AND(#REF!=1,LEN(BG214)=8),"0"&amp;BG214,IF(LEN(BG214)&gt;9,2,LEFT(BG214,9))))</f>
        <v>#REF!</v>
      </c>
      <c r="BI214" s="11" t="e">
        <f t="shared" si="52"/>
        <v>#REF!</v>
      </c>
      <c r="BJ214" s="11" t="e">
        <f t="shared" si="53"/>
        <v>#REF!</v>
      </c>
      <c r="BK214" s="11" t="e">
        <f t="shared" si="48"/>
        <v>#REF!</v>
      </c>
      <c r="BL214" s="43" t="e">
        <f t="shared" si="54"/>
        <v>#REF!</v>
      </c>
      <c r="BM214" s="12">
        <f t="shared" si="55"/>
        <v>0</v>
      </c>
      <c r="BN214" s="41" t="str">
        <f t="shared" si="56"/>
        <v>0</v>
      </c>
      <c r="BO214" s="11" t="e">
        <f t="shared" si="57"/>
        <v>#VALUE!</v>
      </c>
      <c r="BP214" s="41" t="str">
        <f t="shared" si="58"/>
        <v>0</v>
      </c>
      <c r="BQ214" s="44" t="str">
        <f t="shared" si="59"/>
        <v>0</v>
      </c>
      <c r="BR214" s="11">
        <f t="shared" si="60"/>
        <v>2</v>
      </c>
      <c r="BS214" s="11">
        <f t="shared" si="61"/>
        <v>1</v>
      </c>
      <c r="BT214" s="11">
        <f t="shared" si="49"/>
        <v>2</v>
      </c>
      <c r="BU214" s="43">
        <f t="shared" si="62"/>
        <v>2</v>
      </c>
      <c r="BV214" s="43" t="e">
        <f t="shared" si="63"/>
        <v>#REF!</v>
      </c>
      <c r="BW214" s="39"/>
      <c r="BX214" s="48"/>
      <c r="BY214" s="48"/>
      <c r="BZ214" s="48"/>
      <c r="CA214" s="48"/>
      <c r="CB214" s="48"/>
      <c r="CC214" s="48"/>
      <c r="CD214" s="48"/>
      <c r="CE214" s="48"/>
      <c r="CF214" s="48"/>
      <c r="CG214" s="48"/>
      <c r="CH214" s="48"/>
      <c r="CI214" s="48"/>
      <c r="CJ214" s="48"/>
      <c r="CK214" s="48"/>
      <c r="CL214" s="48"/>
      <c r="CM214" s="48"/>
      <c r="CN214" s="48"/>
      <c r="CO214" s="48"/>
      <c r="CP214" s="48"/>
      <c r="CQ214" s="48"/>
      <c r="CR214" s="48"/>
      <c r="CS214" s="48"/>
      <c r="CT214" s="48"/>
      <c r="CU214" s="48"/>
      <c r="CV214" s="48"/>
      <c r="CW214" s="48"/>
      <c r="CX214" s="48"/>
    </row>
    <row r="215" spans="1:102" ht="60" customHeight="1" x14ac:dyDescent="0.8">
      <c r="A215" s="50">
        <v>211</v>
      </c>
      <c r="B215" s="50">
        <v>211</v>
      </c>
      <c r="C215" s="52" t="s">
        <v>598</v>
      </c>
      <c r="D215" s="50" t="s">
        <v>1005</v>
      </c>
      <c r="E215" s="50" t="s">
        <v>599</v>
      </c>
      <c r="F215" s="50"/>
      <c r="G215" s="51" t="s">
        <v>600</v>
      </c>
      <c r="H215" s="51"/>
      <c r="I215" s="51"/>
      <c r="J215" s="50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40"/>
      <c r="BF215" s="11">
        <f t="shared" si="50"/>
        <v>1</v>
      </c>
      <c r="BG215" s="41" t="str">
        <f t="shared" si="51"/>
        <v/>
      </c>
      <c r="BH215" s="42" t="e">
        <f>IF(BG215="បរទេស","បរទេស",IF(AND(#REF!=1,LEN(BG215)=8),"0"&amp;BG215,IF(LEN(BG215)&gt;9,2,LEFT(BG215,9))))</f>
        <v>#REF!</v>
      </c>
      <c r="BI215" s="11" t="e">
        <f t="shared" si="52"/>
        <v>#REF!</v>
      </c>
      <c r="BJ215" s="11" t="e">
        <f t="shared" si="53"/>
        <v>#REF!</v>
      </c>
      <c r="BK215" s="11" t="e">
        <f t="shared" si="48"/>
        <v>#REF!</v>
      </c>
      <c r="BL215" s="43" t="e">
        <f t="shared" si="54"/>
        <v>#REF!</v>
      </c>
      <c r="BM215" s="12">
        <f t="shared" si="55"/>
        <v>0</v>
      </c>
      <c r="BN215" s="41" t="str">
        <f t="shared" si="56"/>
        <v>0</v>
      </c>
      <c r="BO215" s="11" t="e">
        <f t="shared" si="57"/>
        <v>#VALUE!</v>
      </c>
      <c r="BP215" s="41" t="str">
        <f t="shared" si="58"/>
        <v>0</v>
      </c>
      <c r="BQ215" s="44" t="str">
        <f t="shared" si="59"/>
        <v>0</v>
      </c>
      <c r="BR215" s="11">
        <f t="shared" si="60"/>
        <v>2</v>
      </c>
      <c r="BS215" s="11">
        <f t="shared" si="61"/>
        <v>1</v>
      </c>
      <c r="BT215" s="11">
        <f t="shared" si="49"/>
        <v>2</v>
      </c>
      <c r="BU215" s="43">
        <f t="shared" si="62"/>
        <v>2</v>
      </c>
      <c r="BV215" s="43" t="e">
        <f t="shared" si="63"/>
        <v>#REF!</v>
      </c>
      <c r="BW215" s="39"/>
      <c r="BX215" s="48"/>
      <c r="BY215" s="48"/>
      <c r="BZ215" s="48"/>
      <c r="CA215" s="48"/>
      <c r="CB215" s="48"/>
      <c r="CC215" s="48"/>
      <c r="CD215" s="48"/>
      <c r="CE215" s="48"/>
      <c r="CF215" s="48"/>
      <c r="CG215" s="48"/>
      <c r="CH215" s="48"/>
      <c r="CI215" s="48"/>
      <c r="CJ215" s="48"/>
      <c r="CK215" s="48"/>
      <c r="CL215" s="48"/>
      <c r="CM215" s="48"/>
      <c r="CN215" s="48"/>
      <c r="CO215" s="48"/>
      <c r="CP215" s="48"/>
      <c r="CQ215" s="48"/>
      <c r="CR215" s="48"/>
      <c r="CS215" s="48"/>
      <c r="CT215" s="48"/>
      <c r="CU215" s="48"/>
      <c r="CV215" s="48"/>
      <c r="CW215" s="48"/>
      <c r="CX215" s="48"/>
    </row>
    <row r="216" spans="1:102" ht="60" customHeight="1" x14ac:dyDescent="0.8">
      <c r="A216" s="50">
        <v>212</v>
      </c>
      <c r="B216" s="50">
        <v>212</v>
      </c>
      <c r="C216" s="52" t="s">
        <v>601</v>
      </c>
      <c r="D216" s="50" t="s">
        <v>1005</v>
      </c>
      <c r="E216" s="50" t="s">
        <v>602</v>
      </c>
      <c r="F216" s="50"/>
      <c r="G216" s="51" t="s">
        <v>603</v>
      </c>
      <c r="H216" s="51"/>
      <c r="I216" s="51"/>
      <c r="J216" s="50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40"/>
      <c r="BF216" s="11">
        <f t="shared" si="50"/>
        <v>1</v>
      </c>
      <c r="BG216" s="41" t="str">
        <f t="shared" si="51"/>
        <v/>
      </c>
      <c r="BH216" s="42" t="e">
        <f>IF(BG216="បរទេស","បរទេស",IF(AND(#REF!=1,LEN(BG216)=8),"0"&amp;BG216,IF(LEN(BG216)&gt;9,2,LEFT(BG216,9))))</f>
        <v>#REF!</v>
      </c>
      <c r="BI216" s="11" t="e">
        <f t="shared" si="52"/>
        <v>#REF!</v>
      </c>
      <c r="BJ216" s="11" t="e">
        <f t="shared" si="53"/>
        <v>#REF!</v>
      </c>
      <c r="BK216" s="11" t="e">
        <f t="shared" si="48"/>
        <v>#REF!</v>
      </c>
      <c r="BL216" s="43" t="e">
        <f t="shared" si="54"/>
        <v>#REF!</v>
      </c>
      <c r="BM216" s="12">
        <f t="shared" si="55"/>
        <v>0</v>
      </c>
      <c r="BN216" s="41" t="str">
        <f t="shared" si="56"/>
        <v>0</v>
      </c>
      <c r="BO216" s="11" t="e">
        <f t="shared" si="57"/>
        <v>#VALUE!</v>
      </c>
      <c r="BP216" s="41" t="str">
        <f t="shared" si="58"/>
        <v>0</v>
      </c>
      <c r="BQ216" s="44" t="str">
        <f t="shared" si="59"/>
        <v>0</v>
      </c>
      <c r="BR216" s="11">
        <f t="shared" si="60"/>
        <v>2</v>
      </c>
      <c r="BS216" s="11">
        <f t="shared" si="61"/>
        <v>1</v>
      </c>
      <c r="BT216" s="11">
        <f t="shared" si="49"/>
        <v>2</v>
      </c>
      <c r="BU216" s="43">
        <f t="shared" si="62"/>
        <v>2</v>
      </c>
      <c r="BV216" s="43" t="e">
        <f t="shared" si="63"/>
        <v>#REF!</v>
      </c>
      <c r="BW216" s="39"/>
      <c r="BX216" s="48"/>
      <c r="BY216" s="48"/>
      <c r="BZ216" s="48"/>
      <c r="CA216" s="48"/>
      <c r="CB216" s="48"/>
      <c r="CC216" s="48"/>
      <c r="CD216" s="48"/>
      <c r="CE216" s="48"/>
      <c r="CF216" s="48"/>
      <c r="CG216" s="48"/>
      <c r="CH216" s="48"/>
      <c r="CI216" s="48"/>
      <c r="CJ216" s="48"/>
      <c r="CK216" s="48"/>
      <c r="CL216" s="48"/>
      <c r="CM216" s="48"/>
      <c r="CN216" s="48"/>
      <c r="CO216" s="48"/>
      <c r="CP216" s="48"/>
      <c r="CQ216" s="48"/>
      <c r="CR216" s="48"/>
      <c r="CS216" s="48"/>
      <c r="CT216" s="48"/>
      <c r="CU216" s="48"/>
      <c r="CV216" s="48"/>
      <c r="CW216" s="48"/>
      <c r="CX216" s="48"/>
    </row>
    <row r="217" spans="1:102" ht="60" customHeight="1" x14ac:dyDescent="0.8">
      <c r="A217" s="50">
        <v>213</v>
      </c>
      <c r="B217" s="50">
        <v>213</v>
      </c>
      <c r="C217" s="52" t="s">
        <v>604</v>
      </c>
      <c r="D217" s="50" t="s">
        <v>1005</v>
      </c>
      <c r="E217" s="50" t="s">
        <v>605</v>
      </c>
      <c r="F217" s="50"/>
      <c r="G217" s="51" t="s">
        <v>606</v>
      </c>
      <c r="H217" s="51"/>
      <c r="I217" s="51"/>
      <c r="J217" s="50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40"/>
      <c r="BF217" s="11">
        <f t="shared" si="50"/>
        <v>1</v>
      </c>
      <c r="BG217" s="41" t="str">
        <f t="shared" si="51"/>
        <v/>
      </c>
      <c r="BH217" s="42" t="e">
        <f>IF(BG217="បរទេស","បរទេស",IF(AND(#REF!=1,LEN(BG217)=8),"0"&amp;BG217,IF(LEN(BG217)&gt;9,2,LEFT(BG217,9))))</f>
        <v>#REF!</v>
      </c>
      <c r="BI217" s="11" t="e">
        <f t="shared" si="52"/>
        <v>#REF!</v>
      </c>
      <c r="BJ217" s="11" t="e">
        <f t="shared" si="53"/>
        <v>#REF!</v>
      </c>
      <c r="BK217" s="11" t="e">
        <f t="shared" si="48"/>
        <v>#REF!</v>
      </c>
      <c r="BL217" s="43" t="e">
        <f t="shared" si="54"/>
        <v>#REF!</v>
      </c>
      <c r="BM217" s="12">
        <f t="shared" si="55"/>
        <v>0</v>
      </c>
      <c r="BN217" s="41" t="str">
        <f t="shared" si="56"/>
        <v>0</v>
      </c>
      <c r="BO217" s="11" t="e">
        <f t="shared" si="57"/>
        <v>#VALUE!</v>
      </c>
      <c r="BP217" s="41" t="str">
        <f t="shared" si="58"/>
        <v>0</v>
      </c>
      <c r="BQ217" s="44" t="str">
        <f t="shared" si="59"/>
        <v>0</v>
      </c>
      <c r="BR217" s="11">
        <f t="shared" si="60"/>
        <v>2</v>
      </c>
      <c r="BS217" s="11">
        <f t="shared" si="61"/>
        <v>1</v>
      </c>
      <c r="BT217" s="11">
        <f t="shared" si="49"/>
        <v>2</v>
      </c>
      <c r="BU217" s="43">
        <f t="shared" si="62"/>
        <v>2</v>
      </c>
      <c r="BV217" s="43" t="e">
        <f t="shared" si="63"/>
        <v>#REF!</v>
      </c>
      <c r="BW217" s="39"/>
      <c r="BX217" s="48"/>
      <c r="BY217" s="48"/>
      <c r="BZ217" s="48"/>
      <c r="CA217" s="48"/>
      <c r="CB217" s="48"/>
      <c r="CC217" s="48"/>
      <c r="CD217" s="48"/>
      <c r="CE217" s="48"/>
      <c r="CF217" s="48"/>
      <c r="CG217" s="48"/>
      <c r="CH217" s="48"/>
      <c r="CI217" s="48"/>
      <c r="CJ217" s="48"/>
      <c r="CK217" s="48"/>
      <c r="CL217" s="48"/>
      <c r="CM217" s="48"/>
      <c r="CN217" s="48"/>
      <c r="CO217" s="48"/>
      <c r="CP217" s="48"/>
      <c r="CQ217" s="48"/>
      <c r="CR217" s="48"/>
      <c r="CS217" s="48"/>
      <c r="CT217" s="48"/>
      <c r="CU217" s="48"/>
      <c r="CV217" s="48"/>
      <c r="CW217" s="48"/>
      <c r="CX217" s="48"/>
    </row>
    <row r="218" spans="1:102" ht="60" customHeight="1" x14ac:dyDescent="0.8">
      <c r="A218" s="50">
        <v>214</v>
      </c>
      <c r="B218" s="50">
        <v>214</v>
      </c>
      <c r="C218" s="52" t="s">
        <v>607</v>
      </c>
      <c r="D218" s="50" t="s">
        <v>1005</v>
      </c>
      <c r="E218" s="50" t="s">
        <v>608</v>
      </c>
      <c r="F218" s="50"/>
      <c r="G218" s="51" t="s">
        <v>609</v>
      </c>
      <c r="H218" s="51"/>
      <c r="I218" s="51"/>
      <c r="J218" s="50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40"/>
      <c r="BF218" s="11">
        <f t="shared" si="50"/>
        <v>1</v>
      </c>
      <c r="BG218" s="41" t="str">
        <f t="shared" si="51"/>
        <v/>
      </c>
      <c r="BH218" s="42" t="e">
        <f>IF(BG218="បរទេស","បរទេស",IF(AND(#REF!=1,LEN(BG218)=8),"0"&amp;BG218,IF(LEN(BG218)&gt;9,2,LEFT(BG218,9))))</f>
        <v>#REF!</v>
      </c>
      <c r="BI218" s="11" t="e">
        <f t="shared" si="52"/>
        <v>#REF!</v>
      </c>
      <c r="BJ218" s="11" t="e">
        <f t="shared" si="53"/>
        <v>#REF!</v>
      </c>
      <c r="BK218" s="11" t="e">
        <f t="shared" si="48"/>
        <v>#REF!</v>
      </c>
      <c r="BL218" s="43" t="e">
        <f t="shared" si="54"/>
        <v>#REF!</v>
      </c>
      <c r="BM218" s="12">
        <f t="shared" si="55"/>
        <v>0</v>
      </c>
      <c r="BN218" s="41" t="str">
        <f t="shared" si="56"/>
        <v>0</v>
      </c>
      <c r="BO218" s="11" t="e">
        <f t="shared" si="57"/>
        <v>#VALUE!</v>
      </c>
      <c r="BP218" s="41" t="str">
        <f t="shared" si="58"/>
        <v>0</v>
      </c>
      <c r="BQ218" s="44" t="str">
        <f t="shared" si="59"/>
        <v>0</v>
      </c>
      <c r="BR218" s="11">
        <f t="shared" si="60"/>
        <v>2</v>
      </c>
      <c r="BS218" s="11">
        <f t="shared" si="61"/>
        <v>1</v>
      </c>
      <c r="BT218" s="11">
        <f t="shared" si="49"/>
        <v>2</v>
      </c>
      <c r="BU218" s="43">
        <f t="shared" si="62"/>
        <v>2</v>
      </c>
      <c r="BV218" s="43" t="e">
        <f t="shared" si="63"/>
        <v>#REF!</v>
      </c>
      <c r="BW218" s="39"/>
      <c r="BX218" s="48"/>
      <c r="BY218" s="48"/>
      <c r="BZ218" s="48"/>
      <c r="CA218" s="48"/>
      <c r="CB218" s="48"/>
      <c r="CC218" s="48"/>
      <c r="CD218" s="48"/>
      <c r="CE218" s="48"/>
      <c r="CF218" s="48"/>
      <c r="CG218" s="48"/>
      <c r="CH218" s="48"/>
      <c r="CI218" s="48"/>
      <c r="CJ218" s="48"/>
      <c r="CK218" s="48"/>
      <c r="CL218" s="48"/>
      <c r="CM218" s="48"/>
      <c r="CN218" s="48"/>
      <c r="CO218" s="48"/>
      <c r="CP218" s="48"/>
      <c r="CQ218" s="48"/>
      <c r="CR218" s="48"/>
      <c r="CS218" s="48"/>
      <c r="CT218" s="48"/>
      <c r="CU218" s="48"/>
      <c r="CV218" s="48"/>
      <c r="CW218" s="48"/>
      <c r="CX218" s="48"/>
    </row>
    <row r="219" spans="1:102" ht="60" customHeight="1" x14ac:dyDescent="0.8">
      <c r="A219" s="50">
        <v>215</v>
      </c>
      <c r="B219" s="50">
        <v>215</v>
      </c>
      <c r="C219" s="52" t="s">
        <v>610</v>
      </c>
      <c r="D219" s="50" t="s">
        <v>1005</v>
      </c>
      <c r="E219" s="50" t="s">
        <v>611</v>
      </c>
      <c r="F219" s="50"/>
      <c r="G219" s="51" t="s">
        <v>612</v>
      </c>
      <c r="H219" s="51"/>
      <c r="I219" s="51"/>
      <c r="J219" s="50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40"/>
      <c r="BF219" s="11">
        <f t="shared" si="50"/>
        <v>1</v>
      </c>
      <c r="BG219" s="41" t="str">
        <f t="shared" si="51"/>
        <v/>
      </c>
      <c r="BH219" s="42" t="e">
        <f>IF(BG219="បរទេស","បរទេស",IF(AND(#REF!=1,LEN(BG219)=8),"0"&amp;BG219,IF(LEN(BG219)&gt;9,2,LEFT(BG219,9))))</f>
        <v>#REF!</v>
      </c>
      <c r="BI219" s="11" t="e">
        <f t="shared" si="52"/>
        <v>#REF!</v>
      </c>
      <c r="BJ219" s="11" t="e">
        <f t="shared" si="53"/>
        <v>#REF!</v>
      </c>
      <c r="BK219" s="11" t="e">
        <f t="shared" si="48"/>
        <v>#REF!</v>
      </c>
      <c r="BL219" s="43" t="e">
        <f t="shared" si="54"/>
        <v>#REF!</v>
      </c>
      <c r="BM219" s="12">
        <f t="shared" si="55"/>
        <v>0</v>
      </c>
      <c r="BN219" s="41" t="str">
        <f t="shared" si="56"/>
        <v>0</v>
      </c>
      <c r="BO219" s="11" t="e">
        <f t="shared" si="57"/>
        <v>#VALUE!</v>
      </c>
      <c r="BP219" s="41" t="str">
        <f t="shared" si="58"/>
        <v>0</v>
      </c>
      <c r="BQ219" s="44" t="str">
        <f t="shared" si="59"/>
        <v>0</v>
      </c>
      <c r="BR219" s="11">
        <f t="shared" si="60"/>
        <v>2</v>
      </c>
      <c r="BS219" s="11">
        <f t="shared" si="61"/>
        <v>1</v>
      </c>
      <c r="BT219" s="11">
        <f t="shared" si="49"/>
        <v>2</v>
      </c>
      <c r="BU219" s="43">
        <f t="shared" si="62"/>
        <v>2</v>
      </c>
      <c r="BV219" s="43" t="e">
        <f t="shared" si="63"/>
        <v>#REF!</v>
      </c>
      <c r="BW219" s="39"/>
      <c r="BX219" s="48"/>
      <c r="BY219" s="48"/>
      <c r="BZ219" s="48"/>
      <c r="CA219" s="48"/>
      <c r="CB219" s="48"/>
      <c r="CC219" s="48"/>
      <c r="CD219" s="48"/>
      <c r="CE219" s="48"/>
      <c r="CF219" s="48"/>
      <c r="CG219" s="48"/>
      <c r="CH219" s="48"/>
      <c r="CI219" s="48"/>
      <c r="CJ219" s="48"/>
      <c r="CK219" s="48"/>
      <c r="CL219" s="48"/>
      <c r="CM219" s="48"/>
      <c r="CN219" s="48"/>
      <c r="CO219" s="48"/>
      <c r="CP219" s="48"/>
      <c r="CQ219" s="48"/>
      <c r="CR219" s="48"/>
      <c r="CS219" s="48"/>
      <c r="CT219" s="48"/>
      <c r="CU219" s="48"/>
      <c r="CV219" s="48"/>
      <c r="CW219" s="48"/>
      <c r="CX219" s="48"/>
    </row>
    <row r="220" spans="1:102" ht="60" customHeight="1" x14ac:dyDescent="0.8">
      <c r="A220" s="50">
        <v>216</v>
      </c>
      <c r="B220" s="50">
        <v>216</v>
      </c>
      <c r="C220" s="52" t="s">
        <v>613</v>
      </c>
      <c r="D220" s="50" t="s">
        <v>1005</v>
      </c>
      <c r="E220" s="50" t="s">
        <v>614</v>
      </c>
      <c r="F220" s="50"/>
      <c r="G220" s="51" t="s">
        <v>615</v>
      </c>
      <c r="H220" s="51"/>
      <c r="I220" s="51"/>
      <c r="J220" s="50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40"/>
      <c r="BF220" s="11">
        <f t="shared" si="50"/>
        <v>1</v>
      </c>
      <c r="BG220" s="41" t="str">
        <f t="shared" si="51"/>
        <v/>
      </c>
      <c r="BH220" s="42" t="e">
        <f>IF(BG220="បរទេស","បរទេស",IF(AND(#REF!=1,LEN(BG220)=8),"0"&amp;BG220,IF(LEN(BG220)&gt;9,2,LEFT(BG220,9))))</f>
        <v>#REF!</v>
      </c>
      <c r="BI220" s="11" t="e">
        <f t="shared" si="52"/>
        <v>#REF!</v>
      </c>
      <c r="BJ220" s="11" t="e">
        <f t="shared" si="53"/>
        <v>#REF!</v>
      </c>
      <c r="BK220" s="11" t="e">
        <f t="shared" si="48"/>
        <v>#REF!</v>
      </c>
      <c r="BL220" s="43" t="e">
        <f t="shared" si="54"/>
        <v>#REF!</v>
      </c>
      <c r="BM220" s="12">
        <f t="shared" si="55"/>
        <v>0</v>
      </c>
      <c r="BN220" s="41" t="str">
        <f t="shared" si="56"/>
        <v>0</v>
      </c>
      <c r="BO220" s="11" t="e">
        <f t="shared" si="57"/>
        <v>#VALUE!</v>
      </c>
      <c r="BP220" s="41" t="str">
        <f t="shared" si="58"/>
        <v>0</v>
      </c>
      <c r="BQ220" s="44" t="str">
        <f t="shared" si="59"/>
        <v>0</v>
      </c>
      <c r="BR220" s="11">
        <f t="shared" si="60"/>
        <v>2</v>
      </c>
      <c r="BS220" s="11">
        <f t="shared" si="61"/>
        <v>1</v>
      </c>
      <c r="BT220" s="11">
        <f t="shared" si="49"/>
        <v>2</v>
      </c>
      <c r="BU220" s="43">
        <f t="shared" si="62"/>
        <v>2</v>
      </c>
      <c r="BV220" s="43" t="e">
        <f t="shared" si="63"/>
        <v>#REF!</v>
      </c>
      <c r="BW220" s="39"/>
      <c r="BX220" s="48"/>
      <c r="BY220" s="48"/>
      <c r="BZ220" s="48"/>
      <c r="CA220" s="48"/>
      <c r="CB220" s="48"/>
      <c r="CC220" s="48"/>
      <c r="CD220" s="48"/>
      <c r="CE220" s="48"/>
      <c r="CF220" s="48"/>
      <c r="CG220" s="48"/>
      <c r="CH220" s="48"/>
      <c r="CI220" s="48"/>
      <c r="CJ220" s="48"/>
      <c r="CK220" s="48"/>
      <c r="CL220" s="48"/>
      <c r="CM220" s="48"/>
      <c r="CN220" s="48"/>
      <c r="CO220" s="48"/>
      <c r="CP220" s="48"/>
      <c r="CQ220" s="48"/>
      <c r="CR220" s="48"/>
      <c r="CS220" s="48"/>
      <c r="CT220" s="48"/>
      <c r="CU220" s="48"/>
      <c r="CV220" s="48"/>
      <c r="CW220" s="48"/>
      <c r="CX220" s="48"/>
    </row>
    <row r="221" spans="1:102" ht="60" customHeight="1" x14ac:dyDescent="0.8">
      <c r="A221" s="50">
        <v>217</v>
      </c>
      <c r="B221" s="50">
        <v>217</v>
      </c>
      <c r="C221" s="52" t="s">
        <v>616</v>
      </c>
      <c r="D221" s="50" t="s">
        <v>1005</v>
      </c>
      <c r="E221" s="50" t="s">
        <v>617</v>
      </c>
      <c r="F221" s="50"/>
      <c r="G221" s="51">
        <v>296</v>
      </c>
      <c r="H221" s="51"/>
      <c r="I221" s="51"/>
      <c r="J221" s="50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40"/>
      <c r="BF221" s="11">
        <f t="shared" si="50"/>
        <v>1</v>
      </c>
      <c r="BG221" s="41" t="str">
        <f t="shared" si="51"/>
        <v/>
      </c>
      <c r="BH221" s="42" t="e">
        <f>IF(BG221="បរទេស","បរទេស",IF(AND(#REF!=1,LEN(BG221)=8),"0"&amp;BG221,IF(LEN(BG221)&gt;9,2,LEFT(BG221,9))))</f>
        <v>#REF!</v>
      </c>
      <c r="BI221" s="11" t="e">
        <f t="shared" si="52"/>
        <v>#REF!</v>
      </c>
      <c r="BJ221" s="11" t="e">
        <f t="shared" si="53"/>
        <v>#REF!</v>
      </c>
      <c r="BK221" s="11" t="e">
        <f t="shared" si="48"/>
        <v>#REF!</v>
      </c>
      <c r="BL221" s="43" t="e">
        <f t="shared" si="54"/>
        <v>#REF!</v>
      </c>
      <c r="BM221" s="12">
        <f t="shared" si="55"/>
        <v>0</v>
      </c>
      <c r="BN221" s="41" t="str">
        <f t="shared" si="56"/>
        <v>0</v>
      </c>
      <c r="BO221" s="11" t="e">
        <f t="shared" si="57"/>
        <v>#VALUE!</v>
      </c>
      <c r="BP221" s="41" t="str">
        <f t="shared" si="58"/>
        <v>0</v>
      </c>
      <c r="BQ221" s="44" t="str">
        <f t="shared" si="59"/>
        <v>0</v>
      </c>
      <c r="BR221" s="11">
        <f t="shared" si="60"/>
        <v>2</v>
      </c>
      <c r="BS221" s="11">
        <f t="shared" si="61"/>
        <v>1</v>
      </c>
      <c r="BT221" s="11">
        <f t="shared" si="49"/>
        <v>2</v>
      </c>
      <c r="BU221" s="43">
        <f t="shared" si="62"/>
        <v>2</v>
      </c>
      <c r="BV221" s="43" t="e">
        <f t="shared" si="63"/>
        <v>#REF!</v>
      </c>
      <c r="BW221" s="39"/>
      <c r="BX221" s="48"/>
      <c r="BY221" s="48"/>
      <c r="BZ221" s="48"/>
      <c r="CA221" s="48"/>
      <c r="CB221" s="48"/>
      <c r="CC221" s="48"/>
      <c r="CD221" s="48"/>
      <c r="CE221" s="48"/>
      <c r="CF221" s="48"/>
      <c r="CG221" s="48"/>
      <c r="CH221" s="48"/>
      <c r="CI221" s="48"/>
      <c r="CJ221" s="48"/>
      <c r="CK221" s="48"/>
      <c r="CL221" s="48"/>
      <c r="CM221" s="48"/>
      <c r="CN221" s="48"/>
      <c r="CO221" s="48"/>
      <c r="CP221" s="48"/>
      <c r="CQ221" s="48"/>
      <c r="CR221" s="48"/>
      <c r="CS221" s="48"/>
      <c r="CT221" s="48"/>
      <c r="CU221" s="48"/>
      <c r="CV221" s="48"/>
      <c r="CW221" s="48"/>
      <c r="CX221" s="48"/>
    </row>
    <row r="222" spans="1:102" ht="60" customHeight="1" x14ac:dyDescent="0.8">
      <c r="A222" s="50">
        <v>218</v>
      </c>
      <c r="B222" s="50">
        <v>218</v>
      </c>
      <c r="C222" s="52" t="s">
        <v>618</v>
      </c>
      <c r="D222" s="50" t="s">
        <v>1005</v>
      </c>
      <c r="E222" s="50" t="s">
        <v>619</v>
      </c>
      <c r="F222" s="50"/>
      <c r="G222" s="51" t="s">
        <v>620</v>
      </c>
      <c r="H222" s="51"/>
      <c r="I222" s="51"/>
      <c r="J222" s="50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40"/>
      <c r="BF222" s="11">
        <f t="shared" si="50"/>
        <v>1</v>
      </c>
      <c r="BG222" s="41" t="str">
        <f t="shared" si="51"/>
        <v/>
      </c>
      <c r="BH222" s="42" t="e">
        <f>IF(BG222="បរទេស","បរទេស",IF(AND(#REF!=1,LEN(BG222)=8),"0"&amp;BG222,IF(LEN(BG222)&gt;9,2,LEFT(BG222,9))))</f>
        <v>#REF!</v>
      </c>
      <c r="BI222" s="11" t="e">
        <f t="shared" si="52"/>
        <v>#REF!</v>
      </c>
      <c r="BJ222" s="11" t="e">
        <f t="shared" si="53"/>
        <v>#REF!</v>
      </c>
      <c r="BK222" s="11" t="e">
        <f t="shared" si="48"/>
        <v>#REF!</v>
      </c>
      <c r="BL222" s="43" t="e">
        <f t="shared" si="54"/>
        <v>#REF!</v>
      </c>
      <c r="BM222" s="12">
        <f t="shared" si="55"/>
        <v>0</v>
      </c>
      <c r="BN222" s="41" t="str">
        <f t="shared" si="56"/>
        <v>0</v>
      </c>
      <c r="BO222" s="11" t="e">
        <f t="shared" si="57"/>
        <v>#VALUE!</v>
      </c>
      <c r="BP222" s="41" t="str">
        <f t="shared" si="58"/>
        <v>0</v>
      </c>
      <c r="BQ222" s="44" t="str">
        <f t="shared" si="59"/>
        <v>0</v>
      </c>
      <c r="BR222" s="11">
        <f t="shared" si="60"/>
        <v>2</v>
      </c>
      <c r="BS222" s="11">
        <f t="shared" si="61"/>
        <v>1</v>
      </c>
      <c r="BT222" s="11">
        <f t="shared" si="49"/>
        <v>2</v>
      </c>
      <c r="BU222" s="43">
        <f t="shared" si="62"/>
        <v>2</v>
      </c>
      <c r="BV222" s="43" t="e">
        <f t="shared" si="63"/>
        <v>#REF!</v>
      </c>
      <c r="BW222" s="39"/>
      <c r="BX222" s="48"/>
      <c r="BY222" s="48"/>
      <c r="BZ222" s="48"/>
      <c r="CA222" s="48"/>
      <c r="CB222" s="48"/>
      <c r="CC222" s="48"/>
      <c r="CD222" s="48"/>
      <c r="CE222" s="48"/>
      <c r="CF222" s="48"/>
      <c r="CG222" s="48"/>
      <c r="CH222" s="48"/>
      <c r="CI222" s="48"/>
      <c r="CJ222" s="48"/>
      <c r="CK222" s="48"/>
      <c r="CL222" s="48"/>
      <c r="CM222" s="48"/>
      <c r="CN222" s="48"/>
      <c r="CO222" s="48"/>
      <c r="CP222" s="48"/>
      <c r="CQ222" s="48"/>
      <c r="CR222" s="48"/>
      <c r="CS222" s="48"/>
      <c r="CT222" s="48"/>
      <c r="CU222" s="48"/>
      <c r="CV222" s="48"/>
      <c r="CW222" s="48"/>
      <c r="CX222" s="48"/>
    </row>
    <row r="223" spans="1:102" ht="60" customHeight="1" x14ac:dyDescent="0.8">
      <c r="A223" s="50">
        <v>219</v>
      </c>
      <c r="B223" s="50">
        <v>219</v>
      </c>
      <c r="C223" s="52" t="s">
        <v>621</v>
      </c>
      <c r="D223" s="50" t="s">
        <v>1005</v>
      </c>
      <c r="E223" s="50" t="s">
        <v>622</v>
      </c>
      <c r="F223" s="50"/>
      <c r="G223" s="51" t="s">
        <v>623</v>
      </c>
      <c r="H223" s="51"/>
      <c r="I223" s="51"/>
      <c r="J223" s="50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40"/>
      <c r="BF223" s="11">
        <f t="shared" si="50"/>
        <v>1</v>
      </c>
      <c r="BG223" s="41" t="str">
        <f t="shared" si="51"/>
        <v/>
      </c>
      <c r="BH223" s="42" t="e">
        <f>IF(BG223="បរទេស","បរទេស",IF(AND(#REF!=1,LEN(BG223)=8),"0"&amp;BG223,IF(LEN(BG223)&gt;9,2,LEFT(BG223,9))))</f>
        <v>#REF!</v>
      </c>
      <c r="BI223" s="11" t="e">
        <f t="shared" si="52"/>
        <v>#REF!</v>
      </c>
      <c r="BJ223" s="11" t="e">
        <f t="shared" si="53"/>
        <v>#REF!</v>
      </c>
      <c r="BK223" s="11" t="e">
        <f t="shared" si="48"/>
        <v>#REF!</v>
      </c>
      <c r="BL223" s="43" t="e">
        <f t="shared" si="54"/>
        <v>#REF!</v>
      </c>
      <c r="BM223" s="12">
        <f t="shared" si="55"/>
        <v>0</v>
      </c>
      <c r="BN223" s="41" t="str">
        <f t="shared" si="56"/>
        <v>0</v>
      </c>
      <c r="BO223" s="11" t="e">
        <f t="shared" si="57"/>
        <v>#VALUE!</v>
      </c>
      <c r="BP223" s="41" t="str">
        <f t="shared" si="58"/>
        <v>0</v>
      </c>
      <c r="BQ223" s="44" t="str">
        <f t="shared" si="59"/>
        <v>0</v>
      </c>
      <c r="BR223" s="11">
        <f t="shared" si="60"/>
        <v>2</v>
      </c>
      <c r="BS223" s="11">
        <f t="shared" si="61"/>
        <v>1</v>
      </c>
      <c r="BT223" s="11">
        <f t="shared" si="49"/>
        <v>2</v>
      </c>
      <c r="BU223" s="43">
        <f t="shared" si="62"/>
        <v>2</v>
      </c>
      <c r="BV223" s="43" t="e">
        <f t="shared" si="63"/>
        <v>#REF!</v>
      </c>
      <c r="BW223" s="39"/>
      <c r="BX223" s="48"/>
      <c r="BY223" s="48"/>
      <c r="BZ223" s="48"/>
      <c r="CA223" s="48"/>
      <c r="CB223" s="48"/>
      <c r="CC223" s="48"/>
      <c r="CD223" s="48"/>
      <c r="CE223" s="48"/>
      <c r="CF223" s="48"/>
      <c r="CG223" s="48"/>
      <c r="CH223" s="48"/>
      <c r="CI223" s="48"/>
      <c r="CJ223" s="48"/>
      <c r="CK223" s="48"/>
      <c r="CL223" s="48"/>
      <c r="CM223" s="48"/>
      <c r="CN223" s="48"/>
      <c r="CO223" s="48"/>
      <c r="CP223" s="48"/>
      <c r="CQ223" s="48"/>
      <c r="CR223" s="48"/>
      <c r="CS223" s="48"/>
      <c r="CT223" s="48"/>
      <c r="CU223" s="48"/>
      <c r="CV223" s="48"/>
      <c r="CW223" s="48"/>
      <c r="CX223" s="48"/>
    </row>
    <row r="224" spans="1:102" ht="60" customHeight="1" x14ac:dyDescent="0.8">
      <c r="A224" s="50">
        <v>220</v>
      </c>
      <c r="B224" s="50">
        <v>220</v>
      </c>
      <c r="C224" s="52" t="s">
        <v>624</v>
      </c>
      <c r="D224" s="50" t="s">
        <v>1005</v>
      </c>
      <c r="E224" s="50" t="s">
        <v>625</v>
      </c>
      <c r="F224" s="50"/>
      <c r="G224" s="51">
        <v>299</v>
      </c>
      <c r="H224" s="51"/>
      <c r="I224" s="51"/>
      <c r="J224" s="50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40"/>
      <c r="BF224" s="11">
        <f t="shared" si="50"/>
        <v>1</v>
      </c>
      <c r="BG224" s="41" t="str">
        <f t="shared" si="51"/>
        <v/>
      </c>
      <c r="BH224" s="42" t="e">
        <f>IF(BG224="បរទេស","បរទេស",IF(AND(#REF!=1,LEN(BG224)=8),"0"&amp;BG224,IF(LEN(BG224)&gt;9,2,LEFT(BG224,9))))</f>
        <v>#REF!</v>
      </c>
      <c r="BI224" s="11" t="e">
        <f t="shared" si="52"/>
        <v>#REF!</v>
      </c>
      <c r="BJ224" s="11" t="e">
        <f t="shared" si="53"/>
        <v>#REF!</v>
      </c>
      <c r="BK224" s="11" t="e">
        <f t="shared" si="48"/>
        <v>#REF!</v>
      </c>
      <c r="BL224" s="43" t="e">
        <f t="shared" si="54"/>
        <v>#REF!</v>
      </c>
      <c r="BM224" s="12">
        <f t="shared" si="55"/>
        <v>0</v>
      </c>
      <c r="BN224" s="41" t="str">
        <f t="shared" si="56"/>
        <v>0</v>
      </c>
      <c r="BO224" s="11" t="e">
        <f t="shared" si="57"/>
        <v>#VALUE!</v>
      </c>
      <c r="BP224" s="41" t="str">
        <f t="shared" si="58"/>
        <v>0</v>
      </c>
      <c r="BQ224" s="44" t="str">
        <f t="shared" si="59"/>
        <v>0</v>
      </c>
      <c r="BR224" s="11">
        <f t="shared" si="60"/>
        <v>2</v>
      </c>
      <c r="BS224" s="11">
        <f t="shared" si="61"/>
        <v>1</v>
      </c>
      <c r="BT224" s="11">
        <f t="shared" si="49"/>
        <v>2</v>
      </c>
      <c r="BU224" s="43">
        <f t="shared" si="62"/>
        <v>2</v>
      </c>
      <c r="BV224" s="43" t="e">
        <f t="shared" si="63"/>
        <v>#REF!</v>
      </c>
      <c r="BW224" s="39"/>
      <c r="BX224" s="48"/>
      <c r="BY224" s="48"/>
      <c r="BZ224" s="48"/>
      <c r="CA224" s="48"/>
      <c r="CB224" s="48"/>
      <c r="CC224" s="48"/>
      <c r="CD224" s="48"/>
      <c r="CE224" s="48"/>
      <c r="CF224" s="48"/>
      <c r="CG224" s="48"/>
      <c r="CH224" s="48"/>
      <c r="CI224" s="48"/>
      <c r="CJ224" s="48"/>
      <c r="CK224" s="48"/>
      <c r="CL224" s="48"/>
      <c r="CM224" s="48"/>
      <c r="CN224" s="48"/>
      <c r="CO224" s="48"/>
      <c r="CP224" s="48"/>
      <c r="CQ224" s="48"/>
      <c r="CR224" s="48"/>
      <c r="CS224" s="48"/>
      <c r="CT224" s="48"/>
      <c r="CU224" s="48"/>
      <c r="CV224" s="48"/>
      <c r="CW224" s="48"/>
      <c r="CX224" s="48"/>
    </row>
    <row r="225" spans="1:102" ht="60" customHeight="1" x14ac:dyDescent="0.8">
      <c r="A225" s="50">
        <v>221</v>
      </c>
      <c r="B225" s="50">
        <v>221</v>
      </c>
      <c r="C225" s="52" t="s">
        <v>626</v>
      </c>
      <c r="D225" s="50" t="s">
        <v>1005</v>
      </c>
      <c r="E225" s="50" t="s">
        <v>627</v>
      </c>
      <c r="F225" s="50"/>
      <c r="G225" s="51">
        <v>300</v>
      </c>
      <c r="H225" s="51"/>
      <c r="I225" s="51"/>
      <c r="J225" s="50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40"/>
      <c r="BF225" s="11">
        <f t="shared" si="50"/>
        <v>1</v>
      </c>
      <c r="BG225" s="41" t="str">
        <f t="shared" si="51"/>
        <v/>
      </c>
      <c r="BH225" s="42" t="e">
        <f>IF(BG225="បរទេស","បរទេស",IF(AND(#REF!=1,LEN(BG225)=8),"0"&amp;BG225,IF(LEN(BG225)&gt;9,2,LEFT(BG225,9))))</f>
        <v>#REF!</v>
      </c>
      <c r="BI225" s="11" t="e">
        <f t="shared" si="52"/>
        <v>#REF!</v>
      </c>
      <c r="BJ225" s="11" t="e">
        <f t="shared" si="53"/>
        <v>#REF!</v>
      </c>
      <c r="BK225" s="11" t="e">
        <f t="shared" si="48"/>
        <v>#REF!</v>
      </c>
      <c r="BL225" s="43" t="e">
        <f t="shared" si="54"/>
        <v>#REF!</v>
      </c>
      <c r="BM225" s="12">
        <f t="shared" si="55"/>
        <v>0</v>
      </c>
      <c r="BN225" s="41" t="str">
        <f t="shared" si="56"/>
        <v>0</v>
      </c>
      <c r="BO225" s="11" t="e">
        <f t="shared" si="57"/>
        <v>#VALUE!</v>
      </c>
      <c r="BP225" s="41" t="str">
        <f t="shared" si="58"/>
        <v>0</v>
      </c>
      <c r="BQ225" s="44" t="str">
        <f t="shared" si="59"/>
        <v>0</v>
      </c>
      <c r="BR225" s="11">
        <f t="shared" si="60"/>
        <v>2</v>
      </c>
      <c r="BS225" s="11">
        <f t="shared" si="61"/>
        <v>1</v>
      </c>
      <c r="BT225" s="11">
        <f t="shared" si="49"/>
        <v>2</v>
      </c>
      <c r="BU225" s="43">
        <f t="shared" si="62"/>
        <v>2</v>
      </c>
      <c r="BV225" s="43" t="e">
        <f t="shared" si="63"/>
        <v>#REF!</v>
      </c>
      <c r="BW225" s="39"/>
      <c r="BX225" s="48"/>
      <c r="BY225" s="48"/>
      <c r="BZ225" s="48"/>
      <c r="CA225" s="48"/>
      <c r="CB225" s="48"/>
      <c r="CC225" s="48"/>
      <c r="CD225" s="48"/>
      <c r="CE225" s="48"/>
      <c r="CF225" s="48"/>
      <c r="CG225" s="48"/>
      <c r="CH225" s="48"/>
      <c r="CI225" s="48"/>
      <c r="CJ225" s="48"/>
      <c r="CK225" s="48"/>
      <c r="CL225" s="48"/>
      <c r="CM225" s="48"/>
      <c r="CN225" s="48"/>
      <c r="CO225" s="48"/>
      <c r="CP225" s="48"/>
      <c r="CQ225" s="48"/>
      <c r="CR225" s="48"/>
      <c r="CS225" s="48"/>
      <c r="CT225" s="48"/>
      <c r="CU225" s="48"/>
      <c r="CV225" s="48"/>
      <c r="CW225" s="48"/>
      <c r="CX225" s="48"/>
    </row>
    <row r="226" spans="1:102" ht="60" customHeight="1" x14ac:dyDescent="0.8">
      <c r="A226" s="50">
        <v>222</v>
      </c>
      <c r="B226" s="50">
        <v>222</v>
      </c>
      <c r="C226" s="52" t="s">
        <v>628</v>
      </c>
      <c r="D226" s="50" t="s">
        <v>1005</v>
      </c>
      <c r="E226" s="50" t="s">
        <v>629</v>
      </c>
      <c r="F226" s="50"/>
      <c r="G226" s="51" t="s">
        <v>630</v>
      </c>
      <c r="H226" s="51"/>
      <c r="I226" s="51"/>
      <c r="J226" s="50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40"/>
      <c r="BF226" s="11">
        <f t="shared" si="50"/>
        <v>1</v>
      </c>
      <c r="BG226" s="41" t="str">
        <f t="shared" si="51"/>
        <v/>
      </c>
      <c r="BH226" s="42" t="e">
        <f>IF(BG226="បរទេស","បរទេស",IF(AND(#REF!=1,LEN(BG226)=8),"0"&amp;BG226,IF(LEN(BG226)&gt;9,2,LEFT(BG226,9))))</f>
        <v>#REF!</v>
      </c>
      <c r="BI226" s="11" t="e">
        <f t="shared" si="52"/>
        <v>#REF!</v>
      </c>
      <c r="BJ226" s="11" t="e">
        <f t="shared" si="53"/>
        <v>#REF!</v>
      </c>
      <c r="BK226" s="11" t="e">
        <f t="shared" si="48"/>
        <v>#REF!</v>
      </c>
      <c r="BL226" s="43" t="e">
        <f t="shared" si="54"/>
        <v>#REF!</v>
      </c>
      <c r="BM226" s="12">
        <f t="shared" si="55"/>
        <v>0</v>
      </c>
      <c r="BN226" s="41" t="str">
        <f t="shared" si="56"/>
        <v>0</v>
      </c>
      <c r="BO226" s="11" t="e">
        <f t="shared" si="57"/>
        <v>#VALUE!</v>
      </c>
      <c r="BP226" s="41" t="str">
        <f t="shared" si="58"/>
        <v>0</v>
      </c>
      <c r="BQ226" s="44" t="str">
        <f t="shared" si="59"/>
        <v>0</v>
      </c>
      <c r="BR226" s="11">
        <f t="shared" si="60"/>
        <v>2</v>
      </c>
      <c r="BS226" s="11">
        <f t="shared" si="61"/>
        <v>1</v>
      </c>
      <c r="BT226" s="11">
        <f t="shared" si="49"/>
        <v>2</v>
      </c>
      <c r="BU226" s="43">
        <f t="shared" si="62"/>
        <v>2</v>
      </c>
      <c r="BV226" s="43" t="e">
        <f t="shared" si="63"/>
        <v>#REF!</v>
      </c>
      <c r="BW226" s="39"/>
      <c r="BX226" s="48"/>
      <c r="BY226" s="48"/>
      <c r="BZ226" s="48"/>
      <c r="CA226" s="48"/>
      <c r="CB226" s="48"/>
      <c r="CC226" s="48"/>
      <c r="CD226" s="48"/>
      <c r="CE226" s="48"/>
      <c r="CF226" s="48"/>
      <c r="CG226" s="48"/>
      <c r="CH226" s="48"/>
      <c r="CI226" s="48"/>
      <c r="CJ226" s="48"/>
      <c r="CK226" s="48"/>
      <c r="CL226" s="48"/>
      <c r="CM226" s="48"/>
      <c r="CN226" s="48"/>
      <c r="CO226" s="48"/>
      <c r="CP226" s="48"/>
      <c r="CQ226" s="48"/>
      <c r="CR226" s="48"/>
      <c r="CS226" s="48"/>
      <c r="CT226" s="48"/>
      <c r="CU226" s="48"/>
      <c r="CV226" s="48"/>
      <c r="CW226" s="48"/>
      <c r="CX226" s="48"/>
    </row>
    <row r="227" spans="1:102" ht="60" customHeight="1" x14ac:dyDescent="0.8">
      <c r="A227" s="50">
        <v>223</v>
      </c>
      <c r="B227" s="50">
        <v>223</v>
      </c>
      <c r="C227" s="52" t="s">
        <v>631</v>
      </c>
      <c r="D227" s="50" t="s">
        <v>1007</v>
      </c>
      <c r="E227" s="50" t="s">
        <v>632</v>
      </c>
      <c r="F227" s="50"/>
      <c r="G227" s="51" t="s">
        <v>633</v>
      </c>
      <c r="H227" s="51"/>
      <c r="I227" s="51"/>
      <c r="J227" s="50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40"/>
      <c r="BF227" s="11">
        <f t="shared" si="50"/>
        <v>1</v>
      </c>
      <c r="BG227" s="41" t="str">
        <f t="shared" si="51"/>
        <v/>
      </c>
      <c r="BH227" s="42" t="e">
        <f>IF(BG227="បរទេស","បរទេស",IF(AND(#REF!=1,LEN(BG227)=8),"0"&amp;BG227,IF(LEN(BG227)&gt;9,2,LEFT(BG227,9))))</f>
        <v>#REF!</v>
      </c>
      <c r="BI227" s="11" t="e">
        <f t="shared" si="52"/>
        <v>#REF!</v>
      </c>
      <c r="BJ227" s="11" t="e">
        <f t="shared" si="53"/>
        <v>#REF!</v>
      </c>
      <c r="BK227" s="11" t="e">
        <f t="shared" si="48"/>
        <v>#REF!</v>
      </c>
      <c r="BL227" s="43" t="e">
        <f t="shared" si="54"/>
        <v>#REF!</v>
      </c>
      <c r="BM227" s="12">
        <f t="shared" si="55"/>
        <v>0</v>
      </c>
      <c r="BN227" s="41" t="str">
        <f t="shared" si="56"/>
        <v>0</v>
      </c>
      <c r="BO227" s="11" t="e">
        <f t="shared" si="57"/>
        <v>#VALUE!</v>
      </c>
      <c r="BP227" s="41" t="str">
        <f t="shared" si="58"/>
        <v>0</v>
      </c>
      <c r="BQ227" s="44" t="str">
        <f t="shared" si="59"/>
        <v>0</v>
      </c>
      <c r="BR227" s="11">
        <f t="shared" si="60"/>
        <v>2</v>
      </c>
      <c r="BS227" s="11">
        <f t="shared" si="61"/>
        <v>1</v>
      </c>
      <c r="BT227" s="11">
        <f t="shared" si="49"/>
        <v>2</v>
      </c>
      <c r="BU227" s="43">
        <f t="shared" si="62"/>
        <v>2</v>
      </c>
      <c r="BV227" s="43" t="e">
        <f t="shared" si="63"/>
        <v>#REF!</v>
      </c>
      <c r="BW227" s="39"/>
      <c r="BX227" s="48"/>
      <c r="BY227" s="48"/>
      <c r="BZ227" s="48"/>
      <c r="CA227" s="48"/>
      <c r="CB227" s="48"/>
      <c r="CC227" s="48"/>
      <c r="CD227" s="48"/>
      <c r="CE227" s="48"/>
      <c r="CF227" s="48"/>
      <c r="CG227" s="48"/>
      <c r="CH227" s="48"/>
      <c r="CI227" s="48"/>
      <c r="CJ227" s="48"/>
      <c r="CK227" s="48"/>
      <c r="CL227" s="48"/>
      <c r="CM227" s="48"/>
      <c r="CN227" s="48"/>
      <c r="CO227" s="48"/>
      <c r="CP227" s="48"/>
      <c r="CQ227" s="48"/>
      <c r="CR227" s="48"/>
      <c r="CS227" s="48"/>
      <c r="CT227" s="48"/>
      <c r="CU227" s="48"/>
      <c r="CV227" s="48"/>
      <c r="CW227" s="48"/>
      <c r="CX227" s="48"/>
    </row>
    <row r="228" spans="1:102" ht="60" customHeight="1" x14ac:dyDescent="0.8">
      <c r="A228" s="50">
        <v>224</v>
      </c>
      <c r="B228" s="50">
        <v>224</v>
      </c>
      <c r="C228" s="52" t="s">
        <v>634</v>
      </c>
      <c r="D228" s="50" t="s">
        <v>1005</v>
      </c>
      <c r="E228" s="50" t="s">
        <v>635</v>
      </c>
      <c r="F228" s="50"/>
      <c r="G228" s="51" t="s">
        <v>636</v>
      </c>
      <c r="H228" s="51"/>
      <c r="I228" s="51"/>
      <c r="J228" s="50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40"/>
      <c r="BF228" s="11">
        <f t="shared" si="50"/>
        <v>1</v>
      </c>
      <c r="BG228" s="41" t="str">
        <f t="shared" si="51"/>
        <v/>
      </c>
      <c r="BH228" s="42" t="e">
        <f>IF(BG228="បរទេស","បរទេស",IF(AND(#REF!=1,LEN(BG228)=8),"0"&amp;BG228,IF(LEN(BG228)&gt;9,2,LEFT(BG228,9))))</f>
        <v>#REF!</v>
      </c>
      <c r="BI228" s="11" t="e">
        <f t="shared" si="52"/>
        <v>#REF!</v>
      </c>
      <c r="BJ228" s="11" t="e">
        <f t="shared" si="53"/>
        <v>#REF!</v>
      </c>
      <c r="BK228" s="11" t="e">
        <f t="shared" si="48"/>
        <v>#REF!</v>
      </c>
      <c r="BL228" s="43" t="e">
        <f t="shared" si="54"/>
        <v>#REF!</v>
      </c>
      <c r="BM228" s="12">
        <f t="shared" si="55"/>
        <v>0</v>
      </c>
      <c r="BN228" s="41" t="str">
        <f t="shared" si="56"/>
        <v>0</v>
      </c>
      <c r="BO228" s="11" t="e">
        <f t="shared" si="57"/>
        <v>#VALUE!</v>
      </c>
      <c r="BP228" s="41" t="str">
        <f t="shared" si="58"/>
        <v>0</v>
      </c>
      <c r="BQ228" s="44" t="str">
        <f t="shared" si="59"/>
        <v>0</v>
      </c>
      <c r="BR228" s="11">
        <f t="shared" si="60"/>
        <v>2</v>
      </c>
      <c r="BS228" s="11">
        <f t="shared" si="61"/>
        <v>1</v>
      </c>
      <c r="BT228" s="11">
        <f t="shared" si="49"/>
        <v>2</v>
      </c>
      <c r="BU228" s="43">
        <f t="shared" si="62"/>
        <v>2</v>
      </c>
      <c r="BV228" s="43" t="e">
        <f t="shared" si="63"/>
        <v>#REF!</v>
      </c>
      <c r="BW228" s="39"/>
      <c r="BX228" s="48"/>
      <c r="BY228" s="48"/>
      <c r="BZ228" s="48"/>
      <c r="CA228" s="48"/>
      <c r="CB228" s="48"/>
      <c r="CC228" s="48"/>
      <c r="CD228" s="48"/>
      <c r="CE228" s="48"/>
      <c r="CF228" s="48"/>
      <c r="CG228" s="48"/>
      <c r="CH228" s="48"/>
      <c r="CI228" s="48"/>
      <c r="CJ228" s="48"/>
      <c r="CK228" s="48"/>
      <c r="CL228" s="48"/>
      <c r="CM228" s="48"/>
      <c r="CN228" s="48"/>
      <c r="CO228" s="48"/>
      <c r="CP228" s="48"/>
      <c r="CQ228" s="48"/>
      <c r="CR228" s="48"/>
      <c r="CS228" s="48"/>
      <c r="CT228" s="48"/>
      <c r="CU228" s="48"/>
      <c r="CV228" s="48"/>
      <c r="CW228" s="48"/>
      <c r="CX228" s="48"/>
    </row>
    <row r="229" spans="1:102" ht="60" customHeight="1" x14ac:dyDescent="0.8">
      <c r="A229" s="50">
        <v>225</v>
      </c>
      <c r="B229" s="50">
        <v>225</v>
      </c>
      <c r="C229" s="52" t="s">
        <v>637</v>
      </c>
      <c r="D229" s="50" t="s">
        <v>1005</v>
      </c>
      <c r="E229" s="50" t="s">
        <v>638</v>
      </c>
      <c r="F229" s="50"/>
      <c r="G229" s="51" t="s">
        <v>639</v>
      </c>
      <c r="H229" s="51"/>
      <c r="I229" s="51"/>
      <c r="J229" s="50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40"/>
      <c r="BF229" s="11">
        <f t="shared" si="50"/>
        <v>1</v>
      </c>
      <c r="BG229" s="41" t="str">
        <f t="shared" si="51"/>
        <v/>
      </c>
      <c r="BH229" s="42" t="e">
        <f>IF(BG229="បរទេស","បរទេស",IF(AND(#REF!=1,LEN(BG229)=8),"0"&amp;BG229,IF(LEN(BG229)&gt;9,2,LEFT(BG229,9))))</f>
        <v>#REF!</v>
      </c>
      <c r="BI229" s="11" t="e">
        <f t="shared" si="52"/>
        <v>#REF!</v>
      </c>
      <c r="BJ229" s="11" t="e">
        <f t="shared" si="53"/>
        <v>#REF!</v>
      </c>
      <c r="BK229" s="11" t="e">
        <f t="shared" si="48"/>
        <v>#REF!</v>
      </c>
      <c r="BL229" s="43" t="e">
        <f t="shared" si="54"/>
        <v>#REF!</v>
      </c>
      <c r="BM229" s="12">
        <f t="shared" si="55"/>
        <v>0</v>
      </c>
      <c r="BN229" s="41" t="str">
        <f t="shared" si="56"/>
        <v>0</v>
      </c>
      <c r="BO229" s="11" t="e">
        <f t="shared" si="57"/>
        <v>#VALUE!</v>
      </c>
      <c r="BP229" s="41" t="str">
        <f t="shared" si="58"/>
        <v>0</v>
      </c>
      <c r="BQ229" s="44" t="str">
        <f t="shared" si="59"/>
        <v>0</v>
      </c>
      <c r="BR229" s="11">
        <f t="shared" si="60"/>
        <v>2</v>
      </c>
      <c r="BS229" s="11">
        <f t="shared" si="61"/>
        <v>1</v>
      </c>
      <c r="BT229" s="11">
        <f t="shared" si="49"/>
        <v>2</v>
      </c>
      <c r="BU229" s="43">
        <f t="shared" si="62"/>
        <v>2</v>
      </c>
      <c r="BV229" s="43" t="e">
        <f t="shared" si="63"/>
        <v>#REF!</v>
      </c>
      <c r="BW229" s="39"/>
      <c r="BX229" s="48"/>
      <c r="BY229" s="48"/>
      <c r="BZ229" s="48"/>
      <c r="CA229" s="48"/>
      <c r="CB229" s="48"/>
      <c r="CC229" s="48"/>
      <c r="CD229" s="48"/>
      <c r="CE229" s="48"/>
      <c r="CF229" s="48"/>
      <c r="CG229" s="48"/>
      <c r="CH229" s="48"/>
      <c r="CI229" s="48"/>
      <c r="CJ229" s="48"/>
      <c r="CK229" s="48"/>
      <c r="CL229" s="48"/>
      <c r="CM229" s="48"/>
      <c r="CN229" s="48"/>
      <c r="CO229" s="48"/>
      <c r="CP229" s="48"/>
      <c r="CQ229" s="48"/>
      <c r="CR229" s="48"/>
      <c r="CS229" s="48"/>
      <c r="CT229" s="48"/>
      <c r="CU229" s="48"/>
      <c r="CV229" s="48"/>
      <c r="CW229" s="48"/>
      <c r="CX229" s="48"/>
    </row>
    <row r="230" spans="1:102" ht="60" customHeight="1" x14ac:dyDescent="0.8">
      <c r="A230" s="50">
        <v>226</v>
      </c>
      <c r="B230" s="50">
        <v>226</v>
      </c>
      <c r="C230" s="52" t="s">
        <v>640</v>
      </c>
      <c r="D230" s="50" t="s">
        <v>1005</v>
      </c>
      <c r="E230" s="50" t="s">
        <v>641</v>
      </c>
      <c r="F230" s="50"/>
      <c r="G230" s="51" t="s">
        <v>642</v>
      </c>
      <c r="H230" s="51"/>
      <c r="I230" s="51"/>
      <c r="J230" s="50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40"/>
      <c r="BF230" s="11">
        <f t="shared" si="50"/>
        <v>1</v>
      </c>
      <c r="BG230" s="41" t="str">
        <f t="shared" si="51"/>
        <v/>
      </c>
      <c r="BH230" s="42" t="e">
        <f>IF(BG230="បរទេស","បរទេស",IF(AND(#REF!=1,LEN(BG230)=8),"0"&amp;BG230,IF(LEN(BG230)&gt;9,2,LEFT(BG230,9))))</f>
        <v>#REF!</v>
      </c>
      <c r="BI230" s="11" t="e">
        <f t="shared" si="52"/>
        <v>#REF!</v>
      </c>
      <c r="BJ230" s="11" t="e">
        <f t="shared" si="53"/>
        <v>#REF!</v>
      </c>
      <c r="BK230" s="11" t="e">
        <f t="shared" si="48"/>
        <v>#REF!</v>
      </c>
      <c r="BL230" s="43" t="e">
        <f t="shared" si="54"/>
        <v>#REF!</v>
      </c>
      <c r="BM230" s="12">
        <f t="shared" si="55"/>
        <v>0</v>
      </c>
      <c r="BN230" s="41" t="str">
        <f t="shared" si="56"/>
        <v>0</v>
      </c>
      <c r="BO230" s="11" t="e">
        <f t="shared" si="57"/>
        <v>#VALUE!</v>
      </c>
      <c r="BP230" s="41" t="str">
        <f t="shared" si="58"/>
        <v>0</v>
      </c>
      <c r="BQ230" s="44" t="str">
        <f t="shared" si="59"/>
        <v>0</v>
      </c>
      <c r="BR230" s="11">
        <f t="shared" si="60"/>
        <v>2</v>
      </c>
      <c r="BS230" s="11">
        <f t="shared" si="61"/>
        <v>1</v>
      </c>
      <c r="BT230" s="11">
        <f t="shared" si="49"/>
        <v>2</v>
      </c>
      <c r="BU230" s="43">
        <f t="shared" si="62"/>
        <v>2</v>
      </c>
      <c r="BV230" s="43" t="e">
        <f t="shared" si="63"/>
        <v>#REF!</v>
      </c>
      <c r="BW230" s="39"/>
      <c r="BX230" s="48"/>
      <c r="BY230" s="48"/>
      <c r="BZ230" s="48"/>
      <c r="CA230" s="48"/>
      <c r="CB230" s="48"/>
      <c r="CC230" s="48"/>
      <c r="CD230" s="48"/>
      <c r="CE230" s="48"/>
      <c r="CF230" s="48"/>
      <c r="CG230" s="48"/>
      <c r="CH230" s="48"/>
      <c r="CI230" s="48"/>
      <c r="CJ230" s="48"/>
      <c r="CK230" s="48"/>
      <c r="CL230" s="48"/>
      <c r="CM230" s="48"/>
      <c r="CN230" s="48"/>
      <c r="CO230" s="48"/>
      <c r="CP230" s="48"/>
      <c r="CQ230" s="48"/>
      <c r="CR230" s="48"/>
      <c r="CS230" s="48"/>
      <c r="CT230" s="48"/>
      <c r="CU230" s="48"/>
      <c r="CV230" s="48"/>
      <c r="CW230" s="48"/>
      <c r="CX230" s="48"/>
    </row>
    <row r="231" spans="1:102" ht="60" customHeight="1" x14ac:dyDescent="0.8">
      <c r="A231" s="50">
        <v>227</v>
      </c>
      <c r="B231" s="50">
        <v>227</v>
      </c>
      <c r="C231" s="52" t="s">
        <v>643</v>
      </c>
      <c r="D231" s="50" t="s">
        <v>1007</v>
      </c>
      <c r="E231" s="50" t="s">
        <v>644</v>
      </c>
      <c r="F231" s="50"/>
      <c r="G231" s="51" t="s">
        <v>645</v>
      </c>
      <c r="H231" s="51"/>
      <c r="I231" s="51"/>
      <c r="J231" s="50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40"/>
      <c r="BF231" s="11">
        <f t="shared" si="50"/>
        <v>1</v>
      </c>
      <c r="BG231" s="41" t="str">
        <f t="shared" si="51"/>
        <v/>
      </c>
      <c r="BH231" s="42" t="e">
        <f>IF(BG231="បរទេស","បរទេស",IF(AND(#REF!=1,LEN(BG231)=8),"0"&amp;BG231,IF(LEN(BG231)&gt;9,2,LEFT(BG231,9))))</f>
        <v>#REF!</v>
      </c>
      <c r="BI231" s="11" t="e">
        <f t="shared" si="52"/>
        <v>#REF!</v>
      </c>
      <c r="BJ231" s="11" t="e">
        <f t="shared" si="53"/>
        <v>#REF!</v>
      </c>
      <c r="BK231" s="11" t="e">
        <f t="shared" si="48"/>
        <v>#REF!</v>
      </c>
      <c r="BL231" s="43" t="e">
        <f t="shared" si="54"/>
        <v>#REF!</v>
      </c>
      <c r="BM231" s="12">
        <f t="shared" si="55"/>
        <v>0</v>
      </c>
      <c r="BN231" s="41" t="str">
        <f t="shared" si="56"/>
        <v>0</v>
      </c>
      <c r="BO231" s="11" t="e">
        <f t="shared" si="57"/>
        <v>#VALUE!</v>
      </c>
      <c r="BP231" s="41" t="str">
        <f t="shared" si="58"/>
        <v>0</v>
      </c>
      <c r="BQ231" s="44" t="str">
        <f t="shared" si="59"/>
        <v>0</v>
      </c>
      <c r="BR231" s="11">
        <f t="shared" si="60"/>
        <v>2</v>
      </c>
      <c r="BS231" s="11">
        <f t="shared" si="61"/>
        <v>1</v>
      </c>
      <c r="BT231" s="11">
        <f t="shared" si="49"/>
        <v>2</v>
      </c>
      <c r="BU231" s="43">
        <f t="shared" si="62"/>
        <v>2</v>
      </c>
      <c r="BV231" s="43" t="e">
        <f t="shared" si="63"/>
        <v>#REF!</v>
      </c>
      <c r="BW231" s="39"/>
      <c r="BX231" s="48"/>
      <c r="BY231" s="48"/>
      <c r="BZ231" s="48"/>
      <c r="CA231" s="48"/>
      <c r="CB231" s="48"/>
      <c r="CC231" s="48"/>
      <c r="CD231" s="48"/>
      <c r="CE231" s="48"/>
      <c r="CF231" s="48"/>
      <c r="CG231" s="48"/>
      <c r="CH231" s="48"/>
      <c r="CI231" s="48"/>
      <c r="CJ231" s="48"/>
      <c r="CK231" s="48"/>
      <c r="CL231" s="48"/>
      <c r="CM231" s="48"/>
      <c r="CN231" s="48"/>
      <c r="CO231" s="48"/>
      <c r="CP231" s="48"/>
      <c r="CQ231" s="48"/>
      <c r="CR231" s="48"/>
      <c r="CS231" s="48"/>
      <c r="CT231" s="48"/>
      <c r="CU231" s="48"/>
      <c r="CV231" s="48"/>
      <c r="CW231" s="48"/>
      <c r="CX231" s="48"/>
    </row>
    <row r="232" spans="1:102" ht="60" customHeight="1" x14ac:dyDescent="0.8">
      <c r="A232" s="50">
        <v>228</v>
      </c>
      <c r="B232" s="50">
        <v>228</v>
      </c>
      <c r="C232" s="52" t="s">
        <v>646</v>
      </c>
      <c r="D232" s="50" t="s">
        <v>1007</v>
      </c>
      <c r="E232" s="50" t="s">
        <v>647</v>
      </c>
      <c r="F232" s="50"/>
      <c r="G232" s="51" t="s">
        <v>648</v>
      </c>
      <c r="H232" s="51"/>
      <c r="I232" s="51"/>
      <c r="J232" s="50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40"/>
      <c r="BF232" s="11">
        <f t="shared" si="50"/>
        <v>1</v>
      </c>
      <c r="BG232" s="41" t="str">
        <f t="shared" si="51"/>
        <v/>
      </c>
      <c r="BH232" s="42" t="e">
        <f>IF(BG232="បរទេស","បរទេស",IF(AND(#REF!=1,LEN(BG232)=8),"0"&amp;BG232,IF(LEN(BG232)&gt;9,2,LEFT(BG232,9))))</f>
        <v>#REF!</v>
      </c>
      <c r="BI232" s="11" t="e">
        <f t="shared" si="52"/>
        <v>#REF!</v>
      </c>
      <c r="BJ232" s="11" t="e">
        <f t="shared" si="53"/>
        <v>#REF!</v>
      </c>
      <c r="BK232" s="11" t="e">
        <f t="shared" si="48"/>
        <v>#REF!</v>
      </c>
      <c r="BL232" s="43" t="e">
        <f t="shared" si="54"/>
        <v>#REF!</v>
      </c>
      <c r="BM232" s="12">
        <f t="shared" si="55"/>
        <v>0</v>
      </c>
      <c r="BN232" s="41" t="str">
        <f t="shared" si="56"/>
        <v>0</v>
      </c>
      <c r="BO232" s="11" t="e">
        <f t="shared" si="57"/>
        <v>#VALUE!</v>
      </c>
      <c r="BP232" s="41" t="str">
        <f t="shared" si="58"/>
        <v>0</v>
      </c>
      <c r="BQ232" s="44" t="str">
        <f t="shared" si="59"/>
        <v>0</v>
      </c>
      <c r="BR232" s="11">
        <f t="shared" si="60"/>
        <v>2</v>
      </c>
      <c r="BS232" s="11">
        <f t="shared" si="61"/>
        <v>1</v>
      </c>
      <c r="BT232" s="11">
        <f t="shared" si="49"/>
        <v>2</v>
      </c>
      <c r="BU232" s="43">
        <f t="shared" si="62"/>
        <v>2</v>
      </c>
      <c r="BV232" s="43" t="e">
        <f t="shared" si="63"/>
        <v>#REF!</v>
      </c>
      <c r="BW232" s="39"/>
      <c r="BX232" s="48"/>
      <c r="BY232" s="48"/>
      <c r="BZ232" s="48"/>
      <c r="CA232" s="48"/>
      <c r="CB232" s="48"/>
      <c r="CC232" s="48"/>
      <c r="CD232" s="48"/>
      <c r="CE232" s="48"/>
      <c r="CF232" s="48"/>
      <c r="CG232" s="48"/>
      <c r="CH232" s="48"/>
      <c r="CI232" s="48"/>
      <c r="CJ232" s="48"/>
      <c r="CK232" s="48"/>
      <c r="CL232" s="48"/>
      <c r="CM232" s="48"/>
      <c r="CN232" s="48"/>
      <c r="CO232" s="48"/>
      <c r="CP232" s="48"/>
      <c r="CQ232" s="48"/>
      <c r="CR232" s="48"/>
      <c r="CS232" s="48"/>
      <c r="CT232" s="48"/>
      <c r="CU232" s="48"/>
      <c r="CV232" s="48"/>
      <c r="CW232" s="48"/>
      <c r="CX232" s="48"/>
    </row>
    <row r="233" spans="1:102" ht="60" customHeight="1" x14ac:dyDescent="0.8">
      <c r="A233" s="50">
        <v>229</v>
      </c>
      <c r="B233" s="50">
        <v>229</v>
      </c>
      <c r="C233" s="52" t="s">
        <v>649</v>
      </c>
      <c r="D233" s="50" t="s">
        <v>1005</v>
      </c>
      <c r="E233" s="50" t="s">
        <v>650</v>
      </c>
      <c r="F233" s="50"/>
      <c r="G233" s="51" t="s">
        <v>651</v>
      </c>
      <c r="H233" s="51"/>
      <c r="I233" s="51"/>
      <c r="J233" s="50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40"/>
      <c r="BF233" s="11">
        <f t="shared" si="50"/>
        <v>1</v>
      </c>
      <c r="BG233" s="41" t="str">
        <f t="shared" si="51"/>
        <v/>
      </c>
      <c r="BH233" s="42" t="e">
        <f>IF(BG233="បរទេស","បរទេស",IF(AND(#REF!=1,LEN(BG233)=8),"0"&amp;BG233,IF(LEN(BG233)&gt;9,2,LEFT(BG233,9))))</f>
        <v>#REF!</v>
      </c>
      <c r="BI233" s="11" t="e">
        <f t="shared" si="52"/>
        <v>#REF!</v>
      </c>
      <c r="BJ233" s="11" t="e">
        <f t="shared" si="53"/>
        <v>#REF!</v>
      </c>
      <c r="BK233" s="11" t="e">
        <f t="shared" si="48"/>
        <v>#REF!</v>
      </c>
      <c r="BL233" s="43" t="e">
        <f t="shared" si="54"/>
        <v>#REF!</v>
      </c>
      <c r="BM233" s="12">
        <f t="shared" si="55"/>
        <v>0</v>
      </c>
      <c r="BN233" s="41" t="str">
        <f t="shared" si="56"/>
        <v>0</v>
      </c>
      <c r="BO233" s="11" t="e">
        <f t="shared" si="57"/>
        <v>#VALUE!</v>
      </c>
      <c r="BP233" s="41" t="str">
        <f t="shared" si="58"/>
        <v>0</v>
      </c>
      <c r="BQ233" s="44" t="str">
        <f t="shared" si="59"/>
        <v>0</v>
      </c>
      <c r="BR233" s="11">
        <f t="shared" si="60"/>
        <v>2</v>
      </c>
      <c r="BS233" s="11">
        <f t="shared" si="61"/>
        <v>1</v>
      </c>
      <c r="BT233" s="11">
        <f t="shared" si="49"/>
        <v>2</v>
      </c>
      <c r="BU233" s="43">
        <f t="shared" si="62"/>
        <v>2</v>
      </c>
      <c r="BV233" s="43" t="e">
        <f t="shared" si="63"/>
        <v>#REF!</v>
      </c>
      <c r="BW233" s="39"/>
      <c r="BX233" s="48"/>
      <c r="BY233" s="48"/>
      <c r="BZ233" s="48"/>
      <c r="CA233" s="48"/>
      <c r="CB233" s="48"/>
      <c r="CC233" s="48"/>
      <c r="CD233" s="48"/>
      <c r="CE233" s="48"/>
      <c r="CF233" s="48"/>
      <c r="CG233" s="48"/>
      <c r="CH233" s="48"/>
      <c r="CI233" s="48"/>
      <c r="CJ233" s="48"/>
      <c r="CK233" s="48"/>
      <c r="CL233" s="48"/>
      <c r="CM233" s="48"/>
      <c r="CN233" s="48"/>
      <c r="CO233" s="48"/>
      <c r="CP233" s="48"/>
      <c r="CQ233" s="48"/>
      <c r="CR233" s="48"/>
      <c r="CS233" s="48"/>
      <c r="CT233" s="48"/>
      <c r="CU233" s="48"/>
      <c r="CV233" s="48"/>
      <c r="CW233" s="48"/>
      <c r="CX233" s="48"/>
    </row>
    <row r="234" spans="1:102" ht="60" customHeight="1" x14ac:dyDescent="0.8">
      <c r="A234" s="50">
        <v>230</v>
      </c>
      <c r="B234" s="50">
        <v>230</v>
      </c>
      <c r="C234" s="52" t="s">
        <v>652</v>
      </c>
      <c r="D234" s="50" t="s">
        <v>1005</v>
      </c>
      <c r="E234" s="50" t="s">
        <v>653</v>
      </c>
      <c r="F234" s="50"/>
      <c r="G234" s="51" t="s">
        <v>654</v>
      </c>
      <c r="H234" s="51"/>
      <c r="I234" s="51"/>
      <c r="J234" s="50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40"/>
      <c r="BF234" s="11">
        <f t="shared" si="50"/>
        <v>1</v>
      </c>
      <c r="BG234" s="41" t="str">
        <f t="shared" si="51"/>
        <v/>
      </c>
      <c r="BH234" s="42" t="e">
        <f>IF(BG234="បរទេស","បរទេស",IF(AND(#REF!=1,LEN(BG234)=8),"0"&amp;BG234,IF(LEN(BG234)&gt;9,2,LEFT(BG234,9))))</f>
        <v>#REF!</v>
      </c>
      <c r="BI234" s="11" t="e">
        <f t="shared" si="52"/>
        <v>#REF!</v>
      </c>
      <c r="BJ234" s="11" t="e">
        <f t="shared" si="53"/>
        <v>#REF!</v>
      </c>
      <c r="BK234" s="11" t="e">
        <f t="shared" si="48"/>
        <v>#REF!</v>
      </c>
      <c r="BL234" s="43" t="e">
        <f t="shared" si="54"/>
        <v>#REF!</v>
      </c>
      <c r="BM234" s="12">
        <f t="shared" si="55"/>
        <v>0</v>
      </c>
      <c r="BN234" s="41" t="str">
        <f t="shared" si="56"/>
        <v>0</v>
      </c>
      <c r="BO234" s="11" t="e">
        <f t="shared" si="57"/>
        <v>#VALUE!</v>
      </c>
      <c r="BP234" s="41" t="str">
        <f t="shared" si="58"/>
        <v>0</v>
      </c>
      <c r="BQ234" s="44" t="str">
        <f t="shared" si="59"/>
        <v>0</v>
      </c>
      <c r="BR234" s="11">
        <f t="shared" si="60"/>
        <v>2</v>
      </c>
      <c r="BS234" s="11">
        <f t="shared" si="61"/>
        <v>1</v>
      </c>
      <c r="BT234" s="11">
        <f t="shared" si="49"/>
        <v>2</v>
      </c>
      <c r="BU234" s="43">
        <f t="shared" si="62"/>
        <v>2</v>
      </c>
      <c r="BV234" s="43" t="e">
        <f t="shared" si="63"/>
        <v>#REF!</v>
      </c>
      <c r="BW234" s="39"/>
      <c r="BX234" s="48"/>
      <c r="BY234" s="48"/>
      <c r="BZ234" s="48"/>
      <c r="CA234" s="48"/>
      <c r="CB234" s="48"/>
      <c r="CC234" s="48"/>
      <c r="CD234" s="48"/>
      <c r="CE234" s="48"/>
      <c r="CF234" s="48"/>
      <c r="CG234" s="48"/>
      <c r="CH234" s="48"/>
      <c r="CI234" s="48"/>
      <c r="CJ234" s="48"/>
      <c r="CK234" s="48"/>
      <c r="CL234" s="48"/>
      <c r="CM234" s="48"/>
      <c r="CN234" s="48"/>
      <c r="CO234" s="48"/>
      <c r="CP234" s="48"/>
      <c r="CQ234" s="48"/>
      <c r="CR234" s="48"/>
      <c r="CS234" s="48"/>
      <c r="CT234" s="48"/>
      <c r="CU234" s="48"/>
      <c r="CV234" s="48"/>
      <c r="CW234" s="48"/>
      <c r="CX234" s="48"/>
    </row>
    <row r="235" spans="1:102" ht="60" customHeight="1" x14ac:dyDescent="0.8">
      <c r="A235" s="50">
        <v>231</v>
      </c>
      <c r="B235" s="50">
        <v>231</v>
      </c>
      <c r="C235" s="52" t="s">
        <v>655</v>
      </c>
      <c r="D235" s="50" t="s">
        <v>1005</v>
      </c>
      <c r="E235" s="50" t="s">
        <v>656</v>
      </c>
      <c r="F235" s="50"/>
      <c r="G235" s="51" t="s">
        <v>657</v>
      </c>
      <c r="H235" s="51"/>
      <c r="I235" s="51"/>
      <c r="J235" s="50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40"/>
      <c r="BF235" s="11">
        <f t="shared" si="50"/>
        <v>1</v>
      </c>
      <c r="BG235" s="41" t="str">
        <f t="shared" si="51"/>
        <v/>
      </c>
      <c r="BH235" s="42" t="e">
        <f>IF(BG235="បរទេស","បរទេស",IF(AND(#REF!=1,LEN(BG235)=8),"0"&amp;BG235,IF(LEN(BG235)&gt;9,2,LEFT(BG235,9))))</f>
        <v>#REF!</v>
      </c>
      <c r="BI235" s="11" t="e">
        <f t="shared" si="52"/>
        <v>#REF!</v>
      </c>
      <c r="BJ235" s="11" t="e">
        <f t="shared" si="53"/>
        <v>#REF!</v>
      </c>
      <c r="BK235" s="11" t="e">
        <f t="shared" si="48"/>
        <v>#REF!</v>
      </c>
      <c r="BL235" s="43" t="e">
        <f t="shared" si="54"/>
        <v>#REF!</v>
      </c>
      <c r="BM235" s="12">
        <f t="shared" si="55"/>
        <v>0</v>
      </c>
      <c r="BN235" s="41" t="str">
        <f t="shared" si="56"/>
        <v>0</v>
      </c>
      <c r="BO235" s="11" t="e">
        <f t="shared" si="57"/>
        <v>#VALUE!</v>
      </c>
      <c r="BP235" s="41" t="str">
        <f t="shared" si="58"/>
        <v>0</v>
      </c>
      <c r="BQ235" s="44" t="str">
        <f t="shared" si="59"/>
        <v>0</v>
      </c>
      <c r="BR235" s="11">
        <f t="shared" si="60"/>
        <v>2</v>
      </c>
      <c r="BS235" s="11">
        <f t="shared" si="61"/>
        <v>1</v>
      </c>
      <c r="BT235" s="11">
        <f t="shared" si="49"/>
        <v>2</v>
      </c>
      <c r="BU235" s="43">
        <f t="shared" si="62"/>
        <v>2</v>
      </c>
      <c r="BV235" s="43" t="e">
        <f t="shared" si="63"/>
        <v>#REF!</v>
      </c>
      <c r="BW235" s="39"/>
      <c r="BX235" s="48"/>
      <c r="BY235" s="48"/>
      <c r="BZ235" s="48"/>
      <c r="CA235" s="48"/>
      <c r="CB235" s="48"/>
      <c r="CC235" s="48"/>
      <c r="CD235" s="48"/>
      <c r="CE235" s="48"/>
      <c r="CF235" s="48"/>
      <c r="CG235" s="48"/>
      <c r="CH235" s="48"/>
      <c r="CI235" s="48"/>
      <c r="CJ235" s="48"/>
      <c r="CK235" s="48"/>
      <c r="CL235" s="48"/>
      <c r="CM235" s="48"/>
      <c r="CN235" s="48"/>
      <c r="CO235" s="48"/>
      <c r="CP235" s="48"/>
      <c r="CQ235" s="48"/>
      <c r="CR235" s="48"/>
      <c r="CS235" s="48"/>
      <c r="CT235" s="48"/>
      <c r="CU235" s="48"/>
      <c r="CV235" s="48"/>
      <c r="CW235" s="48"/>
      <c r="CX235" s="48"/>
    </row>
    <row r="236" spans="1:102" ht="60" customHeight="1" x14ac:dyDescent="0.8">
      <c r="A236" s="50">
        <v>232</v>
      </c>
      <c r="B236" s="50">
        <v>232</v>
      </c>
      <c r="C236" s="52" t="s">
        <v>658</v>
      </c>
      <c r="D236" s="50" t="s">
        <v>1005</v>
      </c>
      <c r="E236" s="50" t="s">
        <v>659</v>
      </c>
      <c r="F236" s="50"/>
      <c r="G236" s="51" t="s">
        <v>660</v>
      </c>
      <c r="H236" s="51"/>
      <c r="I236" s="51"/>
      <c r="J236" s="50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40"/>
      <c r="BF236" s="11">
        <f t="shared" si="50"/>
        <v>1</v>
      </c>
      <c r="BG236" s="41" t="str">
        <f t="shared" si="51"/>
        <v/>
      </c>
      <c r="BH236" s="42" t="e">
        <f>IF(BG236="បរទេស","បរទេស",IF(AND(#REF!=1,LEN(BG236)=8),"0"&amp;BG236,IF(LEN(BG236)&gt;9,2,LEFT(BG236,9))))</f>
        <v>#REF!</v>
      </c>
      <c r="BI236" s="11" t="e">
        <f t="shared" si="52"/>
        <v>#REF!</v>
      </c>
      <c r="BJ236" s="11" t="e">
        <f t="shared" si="53"/>
        <v>#REF!</v>
      </c>
      <c r="BK236" s="11" t="e">
        <f t="shared" si="48"/>
        <v>#REF!</v>
      </c>
      <c r="BL236" s="43" t="e">
        <f t="shared" si="54"/>
        <v>#REF!</v>
      </c>
      <c r="BM236" s="12">
        <f t="shared" si="55"/>
        <v>0</v>
      </c>
      <c r="BN236" s="41" t="str">
        <f t="shared" si="56"/>
        <v>0</v>
      </c>
      <c r="BO236" s="11" t="e">
        <f t="shared" si="57"/>
        <v>#VALUE!</v>
      </c>
      <c r="BP236" s="41" t="str">
        <f t="shared" si="58"/>
        <v>0</v>
      </c>
      <c r="BQ236" s="44" t="str">
        <f t="shared" si="59"/>
        <v>0</v>
      </c>
      <c r="BR236" s="11">
        <f t="shared" si="60"/>
        <v>2</v>
      </c>
      <c r="BS236" s="11">
        <f t="shared" si="61"/>
        <v>1</v>
      </c>
      <c r="BT236" s="11">
        <f t="shared" si="49"/>
        <v>2</v>
      </c>
      <c r="BU236" s="43">
        <f t="shared" si="62"/>
        <v>2</v>
      </c>
      <c r="BV236" s="43" t="e">
        <f t="shared" si="63"/>
        <v>#REF!</v>
      </c>
      <c r="BW236" s="39"/>
      <c r="BX236" s="48"/>
      <c r="BY236" s="48"/>
      <c r="BZ236" s="48"/>
      <c r="CA236" s="48"/>
      <c r="CB236" s="48"/>
      <c r="CC236" s="48"/>
      <c r="CD236" s="48"/>
      <c r="CE236" s="48"/>
      <c r="CF236" s="48"/>
      <c r="CG236" s="48"/>
      <c r="CH236" s="48"/>
      <c r="CI236" s="48"/>
      <c r="CJ236" s="48"/>
      <c r="CK236" s="48"/>
      <c r="CL236" s="48"/>
      <c r="CM236" s="48"/>
      <c r="CN236" s="48"/>
      <c r="CO236" s="48"/>
      <c r="CP236" s="48"/>
      <c r="CQ236" s="48"/>
      <c r="CR236" s="48"/>
      <c r="CS236" s="48"/>
      <c r="CT236" s="48"/>
      <c r="CU236" s="48"/>
      <c r="CV236" s="48"/>
      <c r="CW236" s="48"/>
      <c r="CX236" s="48"/>
    </row>
    <row r="237" spans="1:102" ht="60" customHeight="1" x14ac:dyDescent="0.8">
      <c r="A237" s="50">
        <v>233</v>
      </c>
      <c r="B237" s="50">
        <v>233</v>
      </c>
      <c r="C237" s="52" t="s">
        <v>661</v>
      </c>
      <c r="D237" s="50" t="s">
        <v>1005</v>
      </c>
      <c r="E237" s="50" t="s">
        <v>662</v>
      </c>
      <c r="F237" s="50"/>
      <c r="G237" s="51" t="s">
        <v>663</v>
      </c>
      <c r="H237" s="51"/>
      <c r="I237" s="51"/>
      <c r="J237" s="50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40"/>
      <c r="BF237" s="11">
        <f t="shared" si="50"/>
        <v>1</v>
      </c>
      <c r="BG237" s="41" t="str">
        <f t="shared" si="51"/>
        <v/>
      </c>
      <c r="BH237" s="42" t="e">
        <f>IF(BG237="បរទេស","បរទេស",IF(AND(#REF!=1,LEN(BG237)=8),"0"&amp;BG237,IF(LEN(BG237)&gt;9,2,LEFT(BG237,9))))</f>
        <v>#REF!</v>
      </c>
      <c r="BI237" s="11" t="e">
        <f t="shared" si="52"/>
        <v>#REF!</v>
      </c>
      <c r="BJ237" s="11" t="e">
        <f t="shared" si="53"/>
        <v>#REF!</v>
      </c>
      <c r="BK237" s="11" t="e">
        <f t="shared" si="48"/>
        <v>#REF!</v>
      </c>
      <c r="BL237" s="43" t="e">
        <f t="shared" si="54"/>
        <v>#REF!</v>
      </c>
      <c r="BM237" s="12">
        <f t="shared" si="55"/>
        <v>0</v>
      </c>
      <c r="BN237" s="41" t="str">
        <f t="shared" si="56"/>
        <v>0</v>
      </c>
      <c r="BO237" s="11" t="e">
        <f t="shared" si="57"/>
        <v>#VALUE!</v>
      </c>
      <c r="BP237" s="41" t="str">
        <f t="shared" si="58"/>
        <v>0</v>
      </c>
      <c r="BQ237" s="44" t="str">
        <f t="shared" si="59"/>
        <v>0</v>
      </c>
      <c r="BR237" s="11">
        <f t="shared" si="60"/>
        <v>2</v>
      </c>
      <c r="BS237" s="11">
        <f t="shared" si="61"/>
        <v>1</v>
      </c>
      <c r="BT237" s="11">
        <f t="shared" si="49"/>
        <v>2</v>
      </c>
      <c r="BU237" s="43">
        <f t="shared" si="62"/>
        <v>2</v>
      </c>
      <c r="BV237" s="43" t="e">
        <f t="shared" si="63"/>
        <v>#REF!</v>
      </c>
      <c r="BW237" s="39"/>
      <c r="BX237" s="48"/>
      <c r="BY237" s="48"/>
      <c r="BZ237" s="48"/>
      <c r="CA237" s="48"/>
      <c r="CB237" s="48"/>
      <c r="CC237" s="48"/>
      <c r="CD237" s="48"/>
      <c r="CE237" s="48"/>
      <c r="CF237" s="48"/>
      <c r="CG237" s="48"/>
      <c r="CH237" s="48"/>
      <c r="CI237" s="48"/>
      <c r="CJ237" s="48"/>
      <c r="CK237" s="48"/>
      <c r="CL237" s="48"/>
      <c r="CM237" s="48"/>
      <c r="CN237" s="48"/>
      <c r="CO237" s="48"/>
      <c r="CP237" s="48"/>
      <c r="CQ237" s="48"/>
      <c r="CR237" s="48"/>
      <c r="CS237" s="48"/>
      <c r="CT237" s="48"/>
      <c r="CU237" s="48"/>
      <c r="CV237" s="48"/>
      <c r="CW237" s="48"/>
      <c r="CX237" s="48"/>
    </row>
    <row r="238" spans="1:102" ht="60" customHeight="1" x14ac:dyDescent="0.8">
      <c r="A238" s="50">
        <v>234</v>
      </c>
      <c r="B238" s="50">
        <v>234</v>
      </c>
      <c r="C238" s="52" t="s">
        <v>664</v>
      </c>
      <c r="D238" s="50" t="s">
        <v>1005</v>
      </c>
      <c r="E238" s="50" t="s">
        <v>665</v>
      </c>
      <c r="F238" s="50"/>
      <c r="G238" s="51" t="s">
        <v>666</v>
      </c>
      <c r="H238" s="51"/>
      <c r="I238" s="51"/>
      <c r="J238" s="50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40"/>
      <c r="BF238" s="11">
        <f t="shared" si="50"/>
        <v>1</v>
      </c>
      <c r="BG238" s="41" t="str">
        <f t="shared" si="51"/>
        <v/>
      </c>
      <c r="BH238" s="42" t="e">
        <f>IF(BG238="បរទេស","បរទេស",IF(AND(#REF!=1,LEN(BG238)=8),"0"&amp;BG238,IF(LEN(BG238)&gt;9,2,LEFT(BG238,9))))</f>
        <v>#REF!</v>
      </c>
      <c r="BI238" s="11" t="e">
        <f t="shared" si="52"/>
        <v>#REF!</v>
      </c>
      <c r="BJ238" s="11" t="e">
        <f t="shared" si="53"/>
        <v>#REF!</v>
      </c>
      <c r="BK238" s="11" t="e">
        <f t="shared" si="48"/>
        <v>#REF!</v>
      </c>
      <c r="BL238" s="43" t="e">
        <f t="shared" si="54"/>
        <v>#REF!</v>
      </c>
      <c r="BM238" s="12">
        <f t="shared" si="55"/>
        <v>0</v>
      </c>
      <c r="BN238" s="41" t="str">
        <f t="shared" si="56"/>
        <v>0</v>
      </c>
      <c r="BO238" s="11" t="e">
        <f t="shared" si="57"/>
        <v>#VALUE!</v>
      </c>
      <c r="BP238" s="41" t="str">
        <f t="shared" si="58"/>
        <v>0</v>
      </c>
      <c r="BQ238" s="44" t="str">
        <f t="shared" si="59"/>
        <v>0</v>
      </c>
      <c r="BR238" s="11">
        <f t="shared" si="60"/>
        <v>2</v>
      </c>
      <c r="BS238" s="11">
        <f t="shared" si="61"/>
        <v>1</v>
      </c>
      <c r="BT238" s="11">
        <f t="shared" si="49"/>
        <v>2</v>
      </c>
      <c r="BU238" s="43">
        <f t="shared" si="62"/>
        <v>2</v>
      </c>
      <c r="BV238" s="43" t="e">
        <f t="shared" si="63"/>
        <v>#REF!</v>
      </c>
      <c r="BW238" s="39"/>
      <c r="BX238" s="48"/>
      <c r="BY238" s="48"/>
      <c r="BZ238" s="48"/>
      <c r="CA238" s="48"/>
      <c r="CB238" s="48"/>
      <c r="CC238" s="48"/>
      <c r="CD238" s="48"/>
      <c r="CE238" s="48"/>
      <c r="CF238" s="48"/>
      <c r="CG238" s="48"/>
      <c r="CH238" s="48"/>
      <c r="CI238" s="48"/>
      <c r="CJ238" s="48"/>
      <c r="CK238" s="48"/>
      <c r="CL238" s="48"/>
      <c r="CM238" s="48"/>
      <c r="CN238" s="48"/>
      <c r="CO238" s="48"/>
      <c r="CP238" s="48"/>
      <c r="CQ238" s="48"/>
      <c r="CR238" s="48"/>
      <c r="CS238" s="48"/>
      <c r="CT238" s="48"/>
      <c r="CU238" s="48"/>
      <c r="CV238" s="48"/>
      <c r="CW238" s="48"/>
      <c r="CX238" s="48"/>
    </row>
    <row r="239" spans="1:102" ht="60" customHeight="1" x14ac:dyDescent="0.8">
      <c r="A239" s="50">
        <v>235</v>
      </c>
      <c r="B239" s="50">
        <v>235</v>
      </c>
      <c r="C239" s="52" t="s">
        <v>667</v>
      </c>
      <c r="D239" s="50" t="s">
        <v>1007</v>
      </c>
      <c r="E239" s="50" t="s">
        <v>668</v>
      </c>
      <c r="F239" s="50"/>
      <c r="G239" s="51">
        <v>317</v>
      </c>
      <c r="H239" s="51"/>
      <c r="I239" s="51"/>
      <c r="J239" s="50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40"/>
      <c r="BF239" s="11">
        <f t="shared" si="50"/>
        <v>1</v>
      </c>
      <c r="BG239" s="41" t="str">
        <f t="shared" si="51"/>
        <v/>
      </c>
      <c r="BH239" s="42" t="e">
        <f>IF(BG239="បរទេស","បរទេស",IF(AND(#REF!=1,LEN(BG239)=8),"0"&amp;BG239,IF(LEN(BG239)&gt;9,2,LEFT(BG239,9))))</f>
        <v>#REF!</v>
      </c>
      <c r="BI239" s="11" t="e">
        <f t="shared" si="52"/>
        <v>#REF!</v>
      </c>
      <c r="BJ239" s="11" t="e">
        <f t="shared" si="53"/>
        <v>#REF!</v>
      </c>
      <c r="BK239" s="11" t="e">
        <f t="shared" si="48"/>
        <v>#REF!</v>
      </c>
      <c r="BL239" s="43" t="e">
        <f t="shared" si="54"/>
        <v>#REF!</v>
      </c>
      <c r="BM239" s="12">
        <f t="shared" si="55"/>
        <v>0</v>
      </c>
      <c r="BN239" s="41" t="str">
        <f t="shared" si="56"/>
        <v>0</v>
      </c>
      <c r="BO239" s="11" t="e">
        <f t="shared" si="57"/>
        <v>#VALUE!</v>
      </c>
      <c r="BP239" s="41" t="str">
        <f t="shared" si="58"/>
        <v>0</v>
      </c>
      <c r="BQ239" s="44" t="str">
        <f t="shared" si="59"/>
        <v>0</v>
      </c>
      <c r="BR239" s="11">
        <f t="shared" si="60"/>
        <v>2</v>
      </c>
      <c r="BS239" s="11">
        <f t="shared" si="61"/>
        <v>1</v>
      </c>
      <c r="BT239" s="11">
        <f t="shared" si="49"/>
        <v>2</v>
      </c>
      <c r="BU239" s="43">
        <f t="shared" si="62"/>
        <v>2</v>
      </c>
      <c r="BV239" s="43" t="e">
        <f t="shared" si="63"/>
        <v>#REF!</v>
      </c>
      <c r="BW239" s="39"/>
      <c r="BX239" s="48"/>
      <c r="BY239" s="48"/>
      <c r="BZ239" s="48"/>
      <c r="CA239" s="48"/>
      <c r="CB239" s="48"/>
      <c r="CC239" s="48"/>
      <c r="CD239" s="48"/>
      <c r="CE239" s="48"/>
      <c r="CF239" s="48"/>
      <c r="CG239" s="48"/>
      <c r="CH239" s="48"/>
      <c r="CI239" s="48"/>
      <c r="CJ239" s="48"/>
      <c r="CK239" s="48"/>
      <c r="CL239" s="48"/>
      <c r="CM239" s="48"/>
      <c r="CN239" s="48"/>
      <c r="CO239" s="48"/>
      <c r="CP239" s="48"/>
      <c r="CQ239" s="48"/>
      <c r="CR239" s="48"/>
      <c r="CS239" s="48"/>
      <c r="CT239" s="48"/>
      <c r="CU239" s="48"/>
      <c r="CV239" s="48"/>
      <c r="CW239" s="48"/>
      <c r="CX239" s="48"/>
    </row>
    <row r="240" spans="1:102" ht="60" customHeight="1" x14ac:dyDescent="0.8">
      <c r="A240" s="50">
        <v>236</v>
      </c>
      <c r="B240" s="50">
        <v>236</v>
      </c>
      <c r="C240" s="52" t="s">
        <v>669</v>
      </c>
      <c r="D240" s="50" t="s">
        <v>1005</v>
      </c>
      <c r="E240" s="50" t="s">
        <v>670</v>
      </c>
      <c r="F240" s="50"/>
      <c r="G240" s="51" t="s">
        <v>671</v>
      </c>
      <c r="H240" s="51"/>
      <c r="I240" s="51"/>
      <c r="J240" s="50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40"/>
      <c r="BF240" s="11">
        <f t="shared" si="50"/>
        <v>1</v>
      </c>
      <c r="BG240" s="41" t="str">
        <f t="shared" si="51"/>
        <v/>
      </c>
      <c r="BH240" s="42" t="e">
        <f>IF(BG240="បរទេស","បរទេស",IF(AND(#REF!=1,LEN(BG240)=8),"0"&amp;BG240,IF(LEN(BG240)&gt;9,2,LEFT(BG240,9))))</f>
        <v>#REF!</v>
      </c>
      <c r="BI240" s="11" t="e">
        <f t="shared" si="52"/>
        <v>#REF!</v>
      </c>
      <c r="BJ240" s="11" t="e">
        <f t="shared" si="53"/>
        <v>#REF!</v>
      </c>
      <c r="BK240" s="11" t="e">
        <f t="shared" si="48"/>
        <v>#REF!</v>
      </c>
      <c r="BL240" s="43" t="e">
        <f t="shared" si="54"/>
        <v>#REF!</v>
      </c>
      <c r="BM240" s="12">
        <f t="shared" si="55"/>
        <v>0</v>
      </c>
      <c r="BN240" s="41" t="str">
        <f t="shared" si="56"/>
        <v>0</v>
      </c>
      <c r="BO240" s="11" t="e">
        <f t="shared" si="57"/>
        <v>#VALUE!</v>
      </c>
      <c r="BP240" s="41" t="str">
        <f t="shared" si="58"/>
        <v>0</v>
      </c>
      <c r="BQ240" s="44" t="str">
        <f t="shared" si="59"/>
        <v>0</v>
      </c>
      <c r="BR240" s="11">
        <f t="shared" si="60"/>
        <v>2</v>
      </c>
      <c r="BS240" s="11">
        <f t="shared" si="61"/>
        <v>1</v>
      </c>
      <c r="BT240" s="11">
        <f t="shared" si="49"/>
        <v>2</v>
      </c>
      <c r="BU240" s="43">
        <f t="shared" si="62"/>
        <v>2</v>
      </c>
      <c r="BV240" s="43" t="e">
        <f t="shared" si="63"/>
        <v>#REF!</v>
      </c>
      <c r="BW240" s="39"/>
      <c r="BX240" s="48"/>
      <c r="BY240" s="48"/>
      <c r="BZ240" s="48"/>
      <c r="CA240" s="48"/>
      <c r="CB240" s="48"/>
      <c r="CC240" s="48"/>
      <c r="CD240" s="48"/>
      <c r="CE240" s="48"/>
      <c r="CF240" s="48"/>
      <c r="CG240" s="48"/>
      <c r="CH240" s="48"/>
      <c r="CI240" s="48"/>
      <c r="CJ240" s="48"/>
      <c r="CK240" s="48"/>
      <c r="CL240" s="48"/>
      <c r="CM240" s="48"/>
      <c r="CN240" s="48"/>
      <c r="CO240" s="48"/>
      <c r="CP240" s="48"/>
      <c r="CQ240" s="48"/>
      <c r="CR240" s="48"/>
      <c r="CS240" s="48"/>
      <c r="CT240" s="48"/>
      <c r="CU240" s="48"/>
      <c r="CV240" s="48"/>
      <c r="CW240" s="48"/>
      <c r="CX240" s="48"/>
    </row>
    <row r="241" spans="1:102" ht="60" customHeight="1" x14ac:dyDescent="0.8">
      <c r="A241" s="50">
        <v>237</v>
      </c>
      <c r="B241" s="50">
        <v>237</v>
      </c>
      <c r="C241" s="52" t="s">
        <v>672</v>
      </c>
      <c r="D241" s="50" t="s">
        <v>1005</v>
      </c>
      <c r="E241" s="50" t="s">
        <v>673</v>
      </c>
      <c r="F241" s="50"/>
      <c r="G241" s="51" t="s">
        <v>674</v>
      </c>
      <c r="H241" s="51"/>
      <c r="I241" s="51"/>
      <c r="J241" s="50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40"/>
      <c r="BF241" s="11">
        <f t="shared" si="50"/>
        <v>1</v>
      </c>
      <c r="BG241" s="41" t="str">
        <f t="shared" si="51"/>
        <v/>
      </c>
      <c r="BH241" s="42" t="e">
        <f>IF(BG241="បរទេស","បរទេស",IF(AND(#REF!=1,LEN(BG241)=8),"0"&amp;BG241,IF(LEN(BG241)&gt;9,2,LEFT(BG241,9))))</f>
        <v>#REF!</v>
      </c>
      <c r="BI241" s="11" t="e">
        <f t="shared" si="52"/>
        <v>#REF!</v>
      </c>
      <c r="BJ241" s="11" t="e">
        <f t="shared" si="53"/>
        <v>#REF!</v>
      </c>
      <c r="BK241" s="11" t="e">
        <f t="shared" si="48"/>
        <v>#REF!</v>
      </c>
      <c r="BL241" s="43" t="e">
        <f t="shared" si="54"/>
        <v>#REF!</v>
      </c>
      <c r="BM241" s="12">
        <f t="shared" si="55"/>
        <v>0</v>
      </c>
      <c r="BN241" s="41" t="str">
        <f t="shared" si="56"/>
        <v>0</v>
      </c>
      <c r="BO241" s="11" t="e">
        <f t="shared" si="57"/>
        <v>#VALUE!</v>
      </c>
      <c r="BP241" s="41" t="str">
        <f t="shared" si="58"/>
        <v>0</v>
      </c>
      <c r="BQ241" s="44" t="str">
        <f t="shared" si="59"/>
        <v>0</v>
      </c>
      <c r="BR241" s="11">
        <f t="shared" si="60"/>
        <v>2</v>
      </c>
      <c r="BS241" s="11">
        <f t="shared" si="61"/>
        <v>1</v>
      </c>
      <c r="BT241" s="11">
        <f t="shared" si="49"/>
        <v>2</v>
      </c>
      <c r="BU241" s="43">
        <f t="shared" si="62"/>
        <v>2</v>
      </c>
      <c r="BV241" s="43" t="e">
        <f t="shared" si="63"/>
        <v>#REF!</v>
      </c>
      <c r="BW241" s="39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8"/>
      <c r="CO241" s="48"/>
      <c r="CP241" s="48"/>
      <c r="CQ241" s="48"/>
      <c r="CR241" s="48"/>
      <c r="CS241" s="48"/>
      <c r="CT241" s="48"/>
      <c r="CU241" s="48"/>
      <c r="CV241" s="48"/>
      <c r="CW241" s="48"/>
      <c r="CX241" s="48"/>
    </row>
    <row r="242" spans="1:102" ht="60" customHeight="1" x14ac:dyDescent="0.8">
      <c r="A242" s="50">
        <v>238</v>
      </c>
      <c r="B242" s="50">
        <v>238</v>
      </c>
      <c r="C242" s="52" t="s">
        <v>675</v>
      </c>
      <c r="D242" s="50" t="s">
        <v>1005</v>
      </c>
      <c r="E242" s="50" t="s">
        <v>676</v>
      </c>
      <c r="F242" s="50"/>
      <c r="G242" s="51" t="s">
        <v>677</v>
      </c>
      <c r="H242" s="51"/>
      <c r="I242" s="51"/>
      <c r="J242" s="50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40"/>
      <c r="BF242" s="11">
        <f t="shared" si="50"/>
        <v>1</v>
      </c>
      <c r="BG242" s="41" t="str">
        <f t="shared" si="51"/>
        <v/>
      </c>
      <c r="BH242" s="42" t="e">
        <f>IF(BG242="បរទេស","បរទេស",IF(AND(#REF!=1,LEN(BG242)=8),"0"&amp;BG242,IF(LEN(BG242)&gt;9,2,LEFT(BG242,9))))</f>
        <v>#REF!</v>
      </c>
      <c r="BI242" s="11" t="e">
        <f t="shared" si="52"/>
        <v>#REF!</v>
      </c>
      <c r="BJ242" s="11" t="e">
        <f t="shared" si="53"/>
        <v>#REF!</v>
      </c>
      <c r="BK242" s="11" t="e">
        <f t="shared" si="48"/>
        <v>#REF!</v>
      </c>
      <c r="BL242" s="43" t="e">
        <f t="shared" si="54"/>
        <v>#REF!</v>
      </c>
      <c r="BM242" s="12">
        <f t="shared" si="55"/>
        <v>0</v>
      </c>
      <c r="BN242" s="41" t="str">
        <f t="shared" si="56"/>
        <v>0</v>
      </c>
      <c r="BO242" s="11" t="e">
        <f t="shared" si="57"/>
        <v>#VALUE!</v>
      </c>
      <c r="BP242" s="41" t="str">
        <f t="shared" si="58"/>
        <v>0</v>
      </c>
      <c r="BQ242" s="44" t="str">
        <f t="shared" si="59"/>
        <v>0</v>
      </c>
      <c r="BR242" s="11">
        <f t="shared" si="60"/>
        <v>2</v>
      </c>
      <c r="BS242" s="11">
        <f t="shared" si="61"/>
        <v>1</v>
      </c>
      <c r="BT242" s="11">
        <f t="shared" si="49"/>
        <v>2</v>
      </c>
      <c r="BU242" s="43">
        <f t="shared" si="62"/>
        <v>2</v>
      </c>
      <c r="BV242" s="43" t="e">
        <f t="shared" si="63"/>
        <v>#REF!</v>
      </c>
      <c r="BW242" s="39"/>
      <c r="BX242" s="48"/>
      <c r="BY242" s="48"/>
      <c r="BZ242" s="48"/>
      <c r="CA242" s="48"/>
      <c r="CB242" s="48"/>
      <c r="CC242" s="48"/>
      <c r="CD242" s="48"/>
      <c r="CE242" s="48"/>
      <c r="CF242" s="48"/>
      <c r="CG242" s="48"/>
      <c r="CH242" s="48"/>
      <c r="CI242" s="48"/>
      <c r="CJ242" s="48"/>
      <c r="CK242" s="48"/>
      <c r="CL242" s="48"/>
      <c r="CM242" s="48"/>
      <c r="CN242" s="48"/>
      <c r="CO242" s="48"/>
      <c r="CP242" s="48"/>
      <c r="CQ242" s="48"/>
      <c r="CR242" s="48"/>
      <c r="CS242" s="48"/>
      <c r="CT242" s="48"/>
      <c r="CU242" s="48"/>
      <c r="CV242" s="48"/>
      <c r="CW242" s="48"/>
      <c r="CX242" s="48"/>
    </row>
    <row r="243" spans="1:102" ht="60" customHeight="1" x14ac:dyDescent="0.8">
      <c r="A243" s="50">
        <v>239</v>
      </c>
      <c r="B243" s="50">
        <v>239</v>
      </c>
      <c r="C243" s="52" t="s">
        <v>678</v>
      </c>
      <c r="D243" s="50" t="s">
        <v>1005</v>
      </c>
      <c r="E243" s="50" t="s">
        <v>679</v>
      </c>
      <c r="F243" s="50"/>
      <c r="G243" s="51" t="s">
        <v>680</v>
      </c>
      <c r="H243" s="51"/>
      <c r="I243" s="51"/>
      <c r="J243" s="50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40"/>
      <c r="BF243" s="11">
        <f t="shared" si="50"/>
        <v>1</v>
      </c>
      <c r="BG243" s="41" t="str">
        <f t="shared" si="51"/>
        <v/>
      </c>
      <c r="BH243" s="42" t="e">
        <f>IF(BG243="បរទេស","បរទេស",IF(AND(#REF!=1,LEN(BG243)=8),"0"&amp;BG243,IF(LEN(BG243)&gt;9,2,LEFT(BG243,9))))</f>
        <v>#REF!</v>
      </c>
      <c r="BI243" s="11" t="e">
        <f t="shared" si="52"/>
        <v>#REF!</v>
      </c>
      <c r="BJ243" s="11" t="e">
        <f t="shared" si="53"/>
        <v>#REF!</v>
      </c>
      <c r="BK243" s="11" t="e">
        <f t="shared" si="48"/>
        <v>#REF!</v>
      </c>
      <c r="BL243" s="43" t="e">
        <f t="shared" si="54"/>
        <v>#REF!</v>
      </c>
      <c r="BM243" s="12">
        <f t="shared" si="55"/>
        <v>0</v>
      </c>
      <c r="BN243" s="41" t="str">
        <f t="shared" si="56"/>
        <v>0</v>
      </c>
      <c r="BO243" s="11" t="e">
        <f t="shared" si="57"/>
        <v>#VALUE!</v>
      </c>
      <c r="BP243" s="41" t="str">
        <f t="shared" si="58"/>
        <v>0</v>
      </c>
      <c r="BQ243" s="44" t="str">
        <f t="shared" si="59"/>
        <v>0</v>
      </c>
      <c r="BR243" s="11">
        <f t="shared" si="60"/>
        <v>2</v>
      </c>
      <c r="BS243" s="11">
        <f t="shared" si="61"/>
        <v>1</v>
      </c>
      <c r="BT243" s="11">
        <f t="shared" si="49"/>
        <v>2</v>
      </c>
      <c r="BU243" s="43">
        <f t="shared" si="62"/>
        <v>2</v>
      </c>
      <c r="BV243" s="43" t="e">
        <f t="shared" si="63"/>
        <v>#REF!</v>
      </c>
      <c r="BW243" s="39"/>
      <c r="BX243" s="48"/>
      <c r="BY243" s="48"/>
      <c r="BZ243" s="48"/>
      <c r="CA243" s="48"/>
      <c r="CB243" s="48"/>
      <c r="CC243" s="48"/>
      <c r="CD243" s="48"/>
      <c r="CE243" s="48"/>
      <c r="CF243" s="48"/>
      <c r="CG243" s="48"/>
      <c r="CH243" s="48"/>
      <c r="CI243" s="48"/>
      <c r="CJ243" s="48"/>
      <c r="CK243" s="48"/>
      <c r="CL243" s="48"/>
      <c r="CM243" s="48"/>
      <c r="CN243" s="48"/>
      <c r="CO243" s="48"/>
      <c r="CP243" s="48"/>
      <c r="CQ243" s="48"/>
      <c r="CR243" s="48"/>
      <c r="CS243" s="48"/>
      <c r="CT243" s="48"/>
      <c r="CU243" s="48"/>
      <c r="CV243" s="48"/>
      <c r="CW243" s="48"/>
      <c r="CX243" s="48"/>
    </row>
    <row r="244" spans="1:102" ht="60" customHeight="1" x14ac:dyDescent="0.8">
      <c r="A244" s="50">
        <v>240</v>
      </c>
      <c r="B244" s="50">
        <v>240</v>
      </c>
      <c r="C244" s="52" t="s">
        <v>681</v>
      </c>
      <c r="D244" s="50" t="s">
        <v>1005</v>
      </c>
      <c r="E244" s="50" t="s">
        <v>682</v>
      </c>
      <c r="F244" s="50"/>
      <c r="G244" s="51" t="s">
        <v>683</v>
      </c>
      <c r="H244" s="51"/>
      <c r="I244" s="51"/>
      <c r="J244" s="50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40"/>
      <c r="BF244" s="11">
        <f t="shared" si="50"/>
        <v>1</v>
      </c>
      <c r="BG244" s="41" t="str">
        <f t="shared" si="51"/>
        <v/>
      </c>
      <c r="BH244" s="42" t="e">
        <f>IF(BG244="បរទេស","បរទេស",IF(AND(#REF!=1,LEN(BG244)=8),"0"&amp;BG244,IF(LEN(BG244)&gt;9,2,LEFT(BG244,9))))</f>
        <v>#REF!</v>
      </c>
      <c r="BI244" s="11" t="e">
        <f t="shared" si="52"/>
        <v>#REF!</v>
      </c>
      <c r="BJ244" s="11" t="e">
        <f t="shared" si="53"/>
        <v>#REF!</v>
      </c>
      <c r="BK244" s="11" t="e">
        <f t="shared" si="48"/>
        <v>#REF!</v>
      </c>
      <c r="BL244" s="43" t="e">
        <f t="shared" si="54"/>
        <v>#REF!</v>
      </c>
      <c r="BM244" s="12">
        <f t="shared" si="55"/>
        <v>0</v>
      </c>
      <c r="BN244" s="41" t="str">
        <f t="shared" si="56"/>
        <v>0</v>
      </c>
      <c r="BO244" s="11" t="e">
        <f t="shared" si="57"/>
        <v>#VALUE!</v>
      </c>
      <c r="BP244" s="41" t="str">
        <f t="shared" si="58"/>
        <v>0</v>
      </c>
      <c r="BQ244" s="44" t="str">
        <f t="shared" si="59"/>
        <v>0</v>
      </c>
      <c r="BR244" s="11">
        <f t="shared" si="60"/>
        <v>2</v>
      </c>
      <c r="BS244" s="11">
        <f t="shared" si="61"/>
        <v>1</v>
      </c>
      <c r="BT244" s="11">
        <f t="shared" si="49"/>
        <v>2</v>
      </c>
      <c r="BU244" s="43">
        <f t="shared" si="62"/>
        <v>2</v>
      </c>
      <c r="BV244" s="43" t="e">
        <f t="shared" si="63"/>
        <v>#REF!</v>
      </c>
      <c r="BW244" s="39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8"/>
      <c r="CR244" s="48"/>
      <c r="CS244" s="48"/>
      <c r="CT244" s="48"/>
      <c r="CU244" s="48"/>
      <c r="CV244" s="48"/>
      <c r="CW244" s="48"/>
      <c r="CX244" s="48"/>
    </row>
    <row r="245" spans="1:102" ht="60" customHeight="1" x14ac:dyDescent="0.8">
      <c r="A245" s="50">
        <v>241</v>
      </c>
      <c r="B245" s="50">
        <v>241</v>
      </c>
      <c r="C245" s="52" t="s">
        <v>684</v>
      </c>
      <c r="D245" s="50" t="s">
        <v>1005</v>
      </c>
      <c r="E245" s="50" t="s">
        <v>685</v>
      </c>
      <c r="F245" s="50"/>
      <c r="G245" s="51" t="s">
        <v>686</v>
      </c>
      <c r="H245" s="51"/>
      <c r="I245" s="51"/>
      <c r="J245" s="50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40"/>
      <c r="BF245" s="11">
        <f t="shared" si="50"/>
        <v>1</v>
      </c>
      <c r="BG245" s="41" t="str">
        <f t="shared" si="51"/>
        <v/>
      </c>
      <c r="BH245" s="42" t="e">
        <f>IF(BG245="បរទេស","បរទេស",IF(AND(#REF!=1,LEN(BG245)=8),"0"&amp;BG245,IF(LEN(BG245)&gt;9,2,LEFT(BG245,9))))</f>
        <v>#REF!</v>
      </c>
      <c r="BI245" s="11" t="e">
        <f t="shared" si="52"/>
        <v>#REF!</v>
      </c>
      <c r="BJ245" s="11" t="e">
        <f t="shared" si="53"/>
        <v>#REF!</v>
      </c>
      <c r="BK245" s="11" t="e">
        <f t="shared" si="48"/>
        <v>#REF!</v>
      </c>
      <c r="BL245" s="43" t="e">
        <f t="shared" si="54"/>
        <v>#REF!</v>
      </c>
      <c r="BM245" s="12">
        <f t="shared" si="55"/>
        <v>0</v>
      </c>
      <c r="BN245" s="41" t="str">
        <f t="shared" si="56"/>
        <v>0</v>
      </c>
      <c r="BO245" s="11" t="e">
        <f t="shared" si="57"/>
        <v>#VALUE!</v>
      </c>
      <c r="BP245" s="41" t="str">
        <f t="shared" si="58"/>
        <v>0</v>
      </c>
      <c r="BQ245" s="44" t="str">
        <f t="shared" si="59"/>
        <v>0</v>
      </c>
      <c r="BR245" s="11">
        <f t="shared" si="60"/>
        <v>2</v>
      </c>
      <c r="BS245" s="11">
        <f t="shared" si="61"/>
        <v>1</v>
      </c>
      <c r="BT245" s="11">
        <f t="shared" si="49"/>
        <v>2</v>
      </c>
      <c r="BU245" s="43">
        <f t="shared" si="62"/>
        <v>2</v>
      </c>
      <c r="BV245" s="43" t="e">
        <f t="shared" si="63"/>
        <v>#REF!</v>
      </c>
      <c r="BW245" s="39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48"/>
      <c r="CI245" s="48"/>
      <c r="CJ245" s="48"/>
      <c r="CK245" s="48"/>
      <c r="CL245" s="48"/>
      <c r="CM245" s="48"/>
      <c r="CN245" s="48"/>
      <c r="CO245" s="48"/>
      <c r="CP245" s="48"/>
      <c r="CQ245" s="48"/>
      <c r="CR245" s="48"/>
      <c r="CS245" s="48"/>
      <c r="CT245" s="48"/>
      <c r="CU245" s="48"/>
      <c r="CV245" s="48"/>
      <c r="CW245" s="48"/>
      <c r="CX245" s="48"/>
    </row>
    <row r="246" spans="1:102" ht="60" customHeight="1" x14ac:dyDescent="0.8">
      <c r="A246" s="50">
        <v>242</v>
      </c>
      <c r="B246" s="50">
        <v>242</v>
      </c>
      <c r="C246" s="52" t="s">
        <v>687</v>
      </c>
      <c r="D246" s="50" t="s">
        <v>1005</v>
      </c>
      <c r="E246" s="50" t="s">
        <v>688</v>
      </c>
      <c r="F246" s="50"/>
      <c r="G246" s="51" t="s">
        <v>689</v>
      </c>
      <c r="H246" s="51"/>
      <c r="I246" s="51"/>
      <c r="J246" s="50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40"/>
      <c r="BF246" s="11">
        <f t="shared" si="50"/>
        <v>1</v>
      </c>
      <c r="BG246" s="41" t="str">
        <f t="shared" si="51"/>
        <v/>
      </c>
      <c r="BH246" s="42" t="e">
        <f>IF(BG246="បរទេស","បរទេស",IF(AND(#REF!=1,LEN(BG246)=8),"0"&amp;BG246,IF(LEN(BG246)&gt;9,2,LEFT(BG246,9))))</f>
        <v>#REF!</v>
      </c>
      <c r="BI246" s="11" t="e">
        <f t="shared" si="52"/>
        <v>#REF!</v>
      </c>
      <c r="BJ246" s="11" t="e">
        <f t="shared" si="53"/>
        <v>#REF!</v>
      </c>
      <c r="BK246" s="11" t="e">
        <f t="shared" si="48"/>
        <v>#REF!</v>
      </c>
      <c r="BL246" s="43" t="e">
        <f t="shared" si="54"/>
        <v>#REF!</v>
      </c>
      <c r="BM246" s="12">
        <f t="shared" si="55"/>
        <v>0</v>
      </c>
      <c r="BN246" s="41" t="str">
        <f t="shared" si="56"/>
        <v>0</v>
      </c>
      <c r="BO246" s="11" t="e">
        <f t="shared" si="57"/>
        <v>#VALUE!</v>
      </c>
      <c r="BP246" s="41" t="str">
        <f t="shared" si="58"/>
        <v>0</v>
      </c>
      <c r="BQ246" s="44" t="str">
        <f t="shared" si="59"/>
        <v>0</v>
      </c>
      <c r="BR246" s="11">
        <f t="shared" si="60"/>
        <v>2</v>
      </c>
      <c r="BS246" s="11">
        <f t="shared" si="61"/>
        <v>1</v>
      </c>
      <c r="BT246" s="11">
        <f t="shared" si="49"/>
        <v>2</v>
      </c>
      <c r="BU246" s="43">
        <f t="shared" si="62"/>
        <v>2</v>
      </c>
      <c r="BV246" s="43" t="e">
        <f t="shared" si="63"/>
        <v>#REF!</v>
      </c>
      <c r="BW246" s="39"/>
      <c r="BX246" s="48"/>
      <c r="BY246" s="48"/>
      <c r="BZ246" s="48"/>
      <c r="CA246" s="48"/>
      <c r="CB246" s="48"/>
      <c r="CC246" s="48"/>
      <c r="CD246" s="48"/>
      <c r="CE246" s="48"/>
      <c r="CF246" s="48"/>
      <c r="CG246" s="48"/>
      <c r="CH246" s="48"/>
      <c r="CI246" s="48"/>
      <c r="CJ246" s="48"/>
      <c r="CK246" s="48"/>
      <c r="CL246" s="48"/>
      <c r="CM246" s="48"/>
      <c r="CN246" s="48"/>
      <c r="CO246" s="48"/>
      <c r="CP246" s="48"/>
      <c r="CQ246" s="48"/>
      <c r="CR246" s="48"/>
      <c r="CS246" s="48"/>
      <c r="CT246" s="48"/>
      <c r="CU246" s="48"/>
      <c r="CV246" s="48"/>
      <c r="CW246" s="48"/>
      <c r="CX246" s="48"/>
    </row>
    <row r="247" spans="1:102" ht="60" customHeight="1" x14ac:dyDescent="0.8">
      <c r="A247" s="50">
        <v>243</v>
      </c>
      <c r="B247" s="50">
        <v>243</v>
      </c>
      <c r="C247" s="52" t="s">
        <v>690</v>
      </c>
      <c r="D247" s="50" t="s">
        <v>1005</v>
      </c>
      <c r="E247" s="50" t="s">
        <v>691</v>
      </c>
      <c r="F247" s="50"/>
      <c r="G247" s="51" t="s">
        <v>692</v>
      </c>
      <c r="H247" s="51"/>
      <c r="I247" s="51"/>
      <c r="J247" s="50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40"/>
      <c r="BF247" s="11">
        <f t="shared" si="50"/>
        <v>1</v>
      </c>
      <c r="BG247" s="41" t="str">
        <f t="shared" si="51"/>
        <v/>
      </c>
      <c r="BH247" s="42" t="e">
        <f>IF(BG247="បរទេស","បរទេស",IF(AND(#REF!=1,LEN(BG247)=8),"0"&amp;BG247,IF(LEN(BG247)&gt;9,2,LEFT(BG247,9))))</f>
        <v>#REF!</v>
      </c>
      <c r="BI247" s="11" t="e">
        <f t="shared" si="52"/>
        <v>#REF!</v>
      </c>
      <c r="BJ247" s="11" t="e">
        <f t="shared" si="53"/>
        <v>#REF!</v>
      </c>
      <c r="BK247" s="11" t="e">
        <f t="shared" si="48"/>
        <v>#REF!</v>
      </c>
      <c r="BL247" s="43" t="e">
        <f t="shared" si="54"/>
        <v>#REF!</v>
      </c>
      <c r="BM247" s="12">
        <f t="shared" si="55"/>
        <v>0</v>
      </c>
      <c r="BN247" s="41" t="str">
        <f t="shared" si="56"/>
        <v>0</v>
      </c>
      <c r="BO247" s="11" t="e">
        <f t="shared" si="57"/>
        <v>#VALUE!</v>
      </c>
      <c r="BP247" s="41" t="str">
        <f t="shared" si="58"/>
        <v>0</v>
      </c>
      <c r="BQ247" s="44" t="str">
        <f t="shared" si="59"/>
        <v>0</v>
      </c>
      <c r="BR247" s="11">
        <f t="shared" si="60"/>
        <v>2</v>
      </c>
      <c r="BS247" s="11">
        <f t="shared" si="61"/>
        <v>1</v>
      </c>
      <c r="BT247" s="11">
        <f t="shared" si="49"/>
        <v>2</v>
      </c>
      <c r="BU247" s="43">
        <f t="shared" si="62"/>
        <v>2</v>
      </c>
      <c r="BV247" s="43" t="e">
        <f t="shared" si="63"/>
        <v>#REF!</v>
      </c>
      <c r="BW247" s="39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8"/>
      <c r="CK247" s="48"/>
      <c r="CL247" s="48"/>
      <c r="CM247" s="48"/>
      <c r="CN247" s="48"/>
      <c r="CO247" s="48"/>
      <c r="CP247" s="48"/>
      <c r="CQ247" s="48"/>
      <c r="CR247" s="48"/>
      <c r="CS247" s="48"/>
      <c r="CT247" s="48"/>
      <c r="CU247" s="48"/>
      <c r="CV247" s="48"/>
      <c r="CW247" s="48"/>
      <c r="CX247" s="48"/>
    </row>
    <row r="248" spans="1:102" ht="60" customHeight="1" x14ac:dyDescent="0.8">
      <c r="A248" s="50">
        <v>244</v>
      </c>
      <c r="B248" s="50">
        <v>244</v>
      </c>
      <c r="C248" s="52" t="s">
        <v>693</v>
      </c>
      <c r="D248" s="50" t="s">
        <v>1005</v>
      </c>
      <c r="E248" s="50" t="s">
        <v>694</v>
      </c>
      <c r="F248" s="50"/>
      <c r="G248" s="51" t="s">
        <v>695</v>
      </c>
      <c r="H248" s="51"/>
      <c r="I248" s="51"/>
      <c r="J248" s="50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40"/>
      <c r="BF248" s="11">
        <f t="shared" si="50"/>
        <v>1</v>
      </c>
      <c r="BG248" s="41" t="str">
        <f t="shared" si="51"/>
        <v/>
      </c>
      <c r="BH248" s="42" t="e">
        <f>IF(BG248="បរទេស","បរទេស",IF(AND(#REF!=1,LEN(BG248)=8),"0"&amp;BG248,IF(LEN(BG248)&gt;9,2,LEFT(BG248,9))))</f>
        <v>#REF!</v>
      </c>
      <c r="BI248" s="11" t="e">
        <f t="shared" si="52"/>
        <v>#REF!</v>
      </c>
      <c r="BJ248" s="11" t="e">
        <f t="shared" si="53"/>
        <v>#REF!</v>
      </c>
      <c r="BK248" s="11" t="e">
        <f t="shared" si="48"/>
        <v>#REF!</v>
      </c>
      <c r="BL248" s="43" t="e">
        <f t="shared" si="54"/>
        <v>#REF!</v>
      </c>
      <c r="BM248" s="12">
        <f t="shared" si="55"/>
        <v>0</v>
      </c>
      <c r="BN248" s="41" t="str">
        <f t="shared" si="56"/>
        <v>0</v>
      </c>
      <c r="BO248" s="11" t="e">
        <f t="shared" si="57"/>
        <v>#VALUE!</v>
      </c>
      <c r="BP248" s="41" t="str">
        <f t="shared" si="58"/>
        <v>0</v>
      </c>
      <c r="BQ248" s="44" t="str">
        <f t="shared" si="59"/>
        <v>0</v>
      </c>
      <c r="BR248" s="11">
        <f t="shared" si="60"/>
        <v>2</v>
      </c>
      <c r="BS248" s="11">
        <f t="shared" si="61"/>
        <v>1</v>
      </c>
      <c r="BT248" s="11">
        <f t="shared" si="49"/>
        <v>2</v>
      </c>
      <c r="BU248" s="43">
        <f t="shared" si="62"/>
        <v>2</v>
      </c>
      <c r="BV248" s="43" t="e">
        <f t="shared" si="63"/>
        <v>#REF!</v>
      </c>
      <c r="BW248" s="39"/>
      <c r="BX248" s="48"/>
      <c r="BY248" s="48"/>
      <c r="BZ248" s="48"/>
      <c r="CA248" s="48"/>
      <c r="CB248" s="48"/>
      <c r="CC248" s="48"/>
      <c r="CD248" s="48"/>
      <c r="CE248" s="48"/>
      <c r="CF248" s="48"/>
      <c r="CG248" s="48"/>
      <c r="CH248" s="48"/>
      <c r="CI248" s="48"/>
      <c r="CJ248" s="48"/>
      <c r="CK248" s="48"/>
      <c r="CL248" s="48"/>
      <c r="CM248" s="48"/>
      <c r="CN248" s="48"/>
      <c r="CO248" s="48"/>
      <c r="CP248" s="48"/>
      <c r="CQ248" s="48"/>
      <c r="CR248" s="48"/>
      <c r="CS248" s="48"/>
      <c r="CT248" s="48"/>
      <c r="CU248" s="48"/>
      <c r="CV248" s="48"/>
      <c r="CW248" s="48"/>
      <c r="CX248" s="48"/>
    </row>
    <row r="249" spans="1:102" ht="60" customHeight="1" x14ac:dyDescent="0.8">
      <c r="A249" s="50">
        <v>245</v>
      </c>
      <c r="B249" s="50">
        <v>245</v>
      </c>
      <c r="C249" s="52" t="s">
        <v>696</v>
      </c>
      <c r="D249" s="50" t="s">
        <v>1005</v>
      </c>
      <c r="E249" s="50" t="s">
        <v>697</v>
      </c>
      <c r="F249" s="50"/>
      <c r="G249" s="51">
        <v>328</v>
      </c>
      <c r="H249" s="51"/>
      <c r="I249" s="51"/>
      <c r="J249" s="50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40"/>
      <c r="BF249" s="11">
        <f t="shared" si="50"/>
        <v>1</v>
      </c>
      <c r="BG249" s="41" t="str">
        <f t="shared" si="51"/>
        <v/>
      </c>
      <c r="BH249" s="42" t="e">
        <f>IF(BG249="បរទេស","បរទេស",IF(AND(#REF!=1,LEN(BG249)=8),"0"&amp;BG249,IF(LEN(BG249)&gt;9,2,LEFT(BG249,9))))</f>
        <v>#REF!</v>
      </c>
      <c r="BI249" s="11" t="e">
        <f t="shared" si="52"/>
        <v>#REF!</v>
      </c>
      <c r="BJ249" s="11" t="e">
        <f t="shared" si="53"/>
        <v>#REF!</v>
      </c>
      <c r="BK249" s="11" t="e">
        <f t="shared" si="48"/>
        <v>#REF!</v>
      </c>
      <c r="BL249" s="43" t="e">
        <f t="shared" si="54"/>
        <v>#REF!</v>
      </c>
      <c r="BM249" s="12">
        <f t="shared" si="55"/>
        <v>0</v>
      </c>
      <c r="BN249" s="41" t="str">
        <f t="shared" si="56"/>
        <v>0</v>
      </c>
      <c r="BO249" s="11" t="e">
        <f t="shared" si="57"/>
        <v>#VALUE!</v>
      </c>
      <c r="BP249" s="41" t="str">
        <f t="shared" si="58"/>
        <v>0</v>
      </c>
      <c r="BQ249" s="44" t="str">
        <f t="shared" si="59"/>
        <v>0</v>
      </c>
      <c r="BR249" s="11">
        <f t="shared" si="60"/>
        <v>2</v>
      </c>
      <c r="BS249" s="11">
        <f t="shared" si="61"/>
        <v>1</v>
      </c>
      <c r="BT249" s="11">
        <f t="shared" si="49"/>
        <v>2</v>
      </c>
      <c r="BU249" s="43">
        <f t="shared" si="62"/>
        <v>2</v>
      </c>
      <c r="BV249" s="43" t="e">
        <f t="shared" si="63"/>
        <v>#REF!</v>
      </c>
      <c r="BW249" s="39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48"/>
      <c r="CI249" s="48"/>
      <c r="CJ249" s="48"/>
      <c r="CK249" s="48"/>
      <c r="CL249" s="48"/>
      <c r="CM249" s="48"/>
      <c r="CN249" s="48"/>
      <c r="CO249" s="48"/>
      <c r="CP249" s="48"/>
      <c r="CQ249" s="48"/>
      <c r="CR249" s="48"/>
      <c r="CS249" s="48"/>
      <c r="CT249" s="48"/>
      <c r="CU249" s="48"/>
      <c r="CV249" s="48"/>
      <c r="CW249" s="48"/>
      <c r="CX249" s="48"/>
    </row>
    <row r="250" spans="1:102" ht="60" customHeight="1" x14ac:dyDescent="0.8">
      <c r="A250" s="50">
        <v>246</v>
      </c>
      <c r="B250" s="50">
        <v>246</v>
      </c>
      <c r="C250" s="52" t="s">
        <v>698</v>
      </c>
      <c r="D250" s="50" t="s">
        <v>1005</v>
      </c>
      <c r="E250" s="50" t="s">
        <v>699</v>
      </c>
      <c r="F250" s="50"/>
      <c r="G250" s="51">
        <v>329</v>
      </c>
      <c r="H250" s="51"/>
      <c r="I250" s="51"/>
      <c r="J250" s="50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40"/>
      <c r="BF250" s="11">
        <f t="shared" si="50"/>
        <v>1</v>
      </c>
      <c r="BG250" s="41" t="str">
        <f t="shared" si="51"/>
        <v/>
      </c>
      <c r="BH250" s="42" t="e">
        <f>IF(BG250="បរទេស","បរទេស",IF(AND(#REF!=1,LEN(BG250)=8),"0"&amp;BG250,IF(LEN(BG250)&gt;9,2,LEFT(BG250,9))))</f>
        <v>#REF!</v>
      </c>
      <c r="BI250" s="11" t="e">
        <f t="shared" si="52"/>
        <v>#REF!</v>
      </c>
      <c r="BJ250" s="11" t="e">
        <f t="shared" si="53"/>
        <v>#REF!</v>
      </c>
      <c r="BK250" s="11" t="e">
        <f t="shared" si="48"/>
        <v>#REF!</v>
      </c>
      <c r="BL250" s="43" t="e">
        <f t="shared" si="54"/>
        <v>#REF!</v>
      </c>
      <c r="BM250" s="12">
        <f t="shared" si="55"/>
        <v>0</v>
      </c>
      <c r="BN250" s="41" t="str">
        <f t="shared" si="56"/>
        <v>0</v>
      </c>
      <c r="BO250" s="11" t="e">
        <f t="shared" si="57"/>
        <v>#VALUE!</v>
      </c>
      <c r="BP250" s="41" t="str">
        <f t="shared" si="58"/>
        <v>0</v>
      </c>
      <c r="BQ250" s="44" t="str">
        <f t="shared" si="59"/>
        <v>0</v>
      </c>
      <c r="BR250" s="11">
        <f t="shared" si="60"/>
        <v>2</v>
      </c>
      <c r="BS250" s="11">
        <f t="shared" si="61"/>
        <v>1</v>
      </c>
      <c r="BT250" s="11">
        <f t="shared" si="49"/>
        <v>2</v>
      </c>
      <c r="BU250" s="43">
        <f t="shared" si="62"/>
        <v>2</v>
      </c>
      <c r="BV250" s="43" t="e">
        <f t="shared" si="63"/>
        <v>#REF!</v>
      </c>
      <c r="BW250" s="39"/>
      <c r="BX250" s="48"/>
      <c r="BY250" s="48"/>
      <c r="BZ250" s="48"/>
      <c r="CA250" s="48"/>
      <c r="CB250" s="48"/>
      <c r="CC250" s="48"/>
      <c r="CD250" s="48"/>
      <c r="CE250" s="48"/>
      <c r="CF250" s="48"/>
      <c r="CG250" s="48"/>
      <c r="CH250" s="48"/>
      <c r="CI250" s="48"/>
      <c r="CJ250" s="48"/>
      <c r="CK250" s="48"/>
      <c r="CL250" s="48"/>
      <c r="CM250" s="48"/>
      <c r="CN250" s="48"/>
      <c r="CO250" s="48"/>
      <c r="CP250" s="48"/>
      <c r="CQ250" s="48"/>
      <c r="CR250" s="48"/>
      <c r="CS250" s="48"/>
      <c r="CT250" s="48"/>
      <c r="CU250" s="48"/>
      <c r="CV250" s="48"/>
      <c r="CW250" s="48"/>
      <c r="CX250" s="48"/>
    </row>
    <row r="251" spans="1:102" ht="60" customHeight="1" x14ac:dyDescent="0.8">
      <c r="A251" s="50">
        <v>247</v>
      </c>
      <c r="B251" s="50">
        <v>247</v>
      </c>
      <c r="C251" s="52" t="s">
        <v>700</v>
      </c>
      <c r="D251" s="50" t="s">
        <v>1005</v>
      </c>
      <c r="E251" s="50" t="s">
        <v>701</v>
      </c>
      <c r="F251" s="50"/>
      <c r="G251" s="51" t="s">
        <v>702</v>
      </c>
      <c r="H251" s="51"/>
      <c r="I251" s="51"/>
      <c r="J251" s="50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40"/>
      <c r="BF251" s="11">
        <f t="shared" si="50"/>
        <v>1</v>
      </c>
      <c r="BG251" s="41" t="str">
        <f t="shared" si="51"/>
        <v/>
      </c>
      <c r="BH251" s="42" t="e">
        <f>IF(BG251="បរទេស","បរទេស",IF(AND(#REF!=1,LEN(BG251)=8),"0"&amp;BG251,IF(LEN(BG251)&gt;9,2,LEFT(BG251,9))))</f>
        <v>#REF!</v>
      </c>
      <c r="BI251" s="11" t="e">
        <f t="shared" si="52"/>
        <v>#REF!</v>
      </c>
      <c r="BJ251" s="11" t="e">
        <f t="shared" si="53"/>
        <v>#REF!</v>
      </c>
      <c r="BK251" s="11" t="e">
        <f t="shared" si="48"/>
        <v>#REF!</v>
      </c>
      <c r="BL251" s="43" t="e">
        <f t="shared" si="54"/>
        <v>#REF!</v>
      </c>
      <c r="BM251" s="12">
        <f t="shared" si="55"/>
        <v>0</v>
      </c>
      <c r="BN251" s="41" t="str">
        <f t="shared" si="56"/>
        <v>0</v>
      </c>
      <c r="BO251" s="11" t="e">
        <f t="shared" si="57"/>
        <v>#VALUE!</v>
      </c>
      <c r="BP251" s="41" t="str">
        <f t="shared" si="58"/>
        <v>0</v>
      </c>
      <c r="BQ251" s="44" t="str">
        <f t="shared" si="59"/>
        <v>0</v>
      </c>
      <c r="BR251" s="11">
        <f t="shared" si="60"/>
        <v>2</v>
      </c>
      <c r="BS251" s="11">
        <f t="shared" si="61"/>
        <v>1</v>
      </c>
      <c r="BT251" s="11">
        <f t="shared" si="49"/>
        <v>2</v>
      </c>
      <c r="BU251" s="43">
        <f t="shared" si="62"/>
        <v>2</v>
      </c>
      <c r="BV251" s="43" t="e">
        <f t="shared" si="63"/>
        <v>#REF!</v>
      </c>
      <c r="BW251" s="39"/>
      <c r="BX251" s="48"/>
      <c r="BY251" s="48"/>
      <c r="BZ251" s="48"/>
      <c r="CA251" s="48"/>
      <c r="CB251" s="48"/>
      <c r="CC251" s="48"/>
      <c r="CD251" s="48"/>
      <c r="CE251" s="48"/>
      <c r="CF251" s="48"/>
      <c r="CG251" s="48"/>
      <c r="CH251" s="48"/>
      <c r="CI251" s="48"/>
      <c r="CJ251" s="48"/>
      <c r="CK251" s="48"/>
      <c r="CL251" s="48"/>
      <c r="CM251" s="48"/>
      <c r="CN251" s="48"/>
      <c r="CO251" s="48"/>
      <c r="CP251" s="48"/>
      <c r="CQ251" s="48"/>
      <c r="CR251" s="48"/>
      <c r="CS251" s="48"/>
      <c r="CT251" s="48"/>
      <c r="CU251" s="48"/>
      <c r="CV251" s="48"/>
      <c r="CW251" s="48"/>
      <c r="CX251" s="48"/>
    </row>
    <row r="252" spans="1:102" ht="60" customHeight="1" x14ac:dyDescent="0.8">
      <c r="A252" s="50">
        <v>248</v>
      </c>
      <c r="B252" s="50">
        <v>248</v>
      </c>
      <c r="C252" s="52" t="s">
        <v>703</v>
      </c>
      <c r="D252" s="50" t="s">
        <v>1005</v>
      </c>
      <c r="E252" s="50" t="s">
        <v>704</v>
      </c>
      <c r="F252" s="50"/>
      <c r="G252" s="51" t="s">
        <v>705</v>
      </c>
      <c r="H252" s="51"/>
      <c r="I252" s="51"/>
      <c r="J252" s="50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40"/>
      <c r="BF252" s="11">
        <f t="shared" si="50"/>
        <v>1</v>
      </c>
      <c r="BG252" s="41" t="str">
        <f t="shared" si="51"/>
        <v/>
      </c>
      <c r="BH252" s="42" t="e">
        <f>IF(BG252="បរទេស","បរទេស",IF(AND(#REF!=1,LEN(BG252)=8),"0"&amp;BG252,IF(LEN(BG252)&gt;9,2,LEFT(BG252,9))))</f>
        <v>#REF!</v>
      </c>
      <c r="BI252" s="11" t="e">
        <f t="shared" si="52"/>
        <v>#REF!</v>
      </c>
      <c r="BJ252" s="11" t="e">
        <f t="shared" si="53"/>
        <v>#REF!</v>
      </c>
      <c r="BK252" s="11" t="e">
        <f t="shared" si="48"/>
        <v>#REF!</v>
      </c>
      <c r="BL252" s="43" t="e">
        <f t="shared" si="54"/>
        <v>#REF!</v>
      </c>
      <c r="BM252" s="12">
        <f t="shared" si="55"/>
        <v>0</v>
      </c>
      <c r="BN252" s="41" t="str">
        <f t="shared" si="56"/>
        <v>0</v>
      </c>
      <c r="BO252" s="11" t="e">
        <f t="shared" si="57"/>
        <v>#VALUE!</v>
      </c>
      <c r="BP252" s="41" t="str">
        <f t="shared" si="58"/>
        <v>0</v>
      </c>
      <c r="BQ252" s="44" t="str">
        <f t="shared" si="59"/>
        <v>0</v>
      </c>
      <c r="BR252" s="11">
        <f t="shared" si="60"/>
        <v>2</v>
      </c>
      <c r="BS252" s="11">
        <f t="shared" si="61"/>
        <v>1</v>
      </c>
      <c r="BT252" s="11">
        <f t="shared" si="49"/>
        <v>2</v>
      </c>
      <c r="BU252" s="43">
        <f t="shared" si="62"/>
        <v>2</v>
      </c>
      <c r="BV252" s="43" t="e">
        <f t="shared" si="63"/>
        <v>#REF!</v>
      </c>
      <c r="BW252" s="39"/>
      <c r="BX252" s="48"/>
      <c r="BY252" s="48"/>
      <c r="BZ252" s="48"/>
      <c r="CA252" s="48"/>
      <c r="CB252" s="48"/>
      <c r="CC252" s="48"/>
      <c r="CD252" s="48"/>
      <c r="CE252" s="48"/>
      <c r="CF252" s="48"/>
      <c r="CG252" s="48"/>
      <c r="CH252" s="48"/>
      <c r="CI252" s="48"/>
      <c r="CJ252" s="48"/>
      <c r="CK252" s="48"/>
      <c r="CL252" s="48"/>
      <c r="CM252" s="48"/>
      <c r="CN252" s="48"/>
      <c r="CO252" s="48"/>
      <c r="CP252" s="48"/>
      <c r="CQ252" s="48"/>
      <c r="CR252" s="48"/>
      <c r="CS252" s="48"/>
      <c r="CT252" s="48"/>
      <c r="CU252" s="48"/>
      <c r="CV252" s="48"/>
      <c r="CW252" s="48"/>
      <c r="CX252" s="48"/>
    </row>
    <row r="253" spans="1:102" ht="60" customHeight="1" x14ac:dyDescent="0.8">
      <c r="A253" s="50">
        <v>249</v>
      </c>
      <c r="B253" s="50">
        <v>249</v>
      </c>
      <c r="C253" s="52" t="s">
        <v>409</v>
      </c>
      <c r="D253" s="50" t="s">
        <v>1005</v>
      </c>
      <c r="E253" s="50" t="s">
        <v>706</v>
      </c>
      <c r="F253" s="50"/>
      <c r="G253" s="51">
        <v>332</v>
      </c>
      <c r="H253" s="51"/>
      <c r="I253" s="51"/>
      <c r="J253" s="50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40"/>
      <c r="BF253" s="11">
        <f t="shared" si="50"/>
        <v>1</v>
      </c>
      <c r="BG253" s="41" t="str">
        <f t="shared" si="51"/>
        <v/>
      </c>
      <c r="BH253" s="42" t="e">
        <f>IF(BG253="បរទេស","បរទេស",IF(AND(#REF!=1,LEN(BG253)=8),"0"&amp;BG253,IF(LEN(BG253)&gt;9,2,LEFT(BG253,9))))</f>
        <v>#REF!</v>
      </c>
      <c r="BI253" s="11" t="e">
        <f t="shared" si="52"/>
        <v>#REF!</v>
      </c>
      <c r="BJ253" s="11" t="e">
        <f t="shared" si="53"/>
        <v>#REF!</v>
      </c>
      <c r="BK253" s="11" t="e">
        <f t="shared" si="48"/>
        <v>#REF!</v>
      </c>
      <c r="BL253" s="43" t="e">
        <f t="shared" si="54"/>
        <v>#REF!</v>
      </c>
      <c r="BM253" s="12">
        <f t="shared" si="55"/>
        <v>0</v>
      </c>
      <c r="BN253" s="41" t="str">
        <f t="shared" si="56"/>
        <v>0</v>
      </c>
      <c r="BO253" s="11" t="e">
        <f t="shared" si="57"/>
        <v>#VALUE!</v>
      </c>
      <c r="BP253" s="41" t="str">
        <f t="shared" si="58"/>
        <v>0</v>
      </c>
      <c r="BQ253" s="44" t="str">
        <f t="shared" si="59"/>
        <v>0</v>
      </c>
      <c r="BR253" s="11">
        <f t="shared" si="60"/>
        <v>2</v>
      </c>
      <c r="BS253" s="11">
        <f t="shared" si="61"/>
        <v>1</v>
      </c>
      <c r="BT253" s="11">
        <f t="shared" si="49"/>
        <v>2</v>
      </c>
      <c r="BU253" s="43">
        <f t="shared" si="62"/>
        <v>2</v>
      </c>
      <c r="BV253" s="43" t="e">
        <f t="shared" si="63"/>
        <v>#REF!</v>
      </c>
      <c r="BW253" s="39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8"/>
      <c r="CR253" s="48"/>
      <c r="CS253" s="48"/>
      <c r="CT253" s="48"/>
      <c r="CU253" s="48"/>
      <c r="CV253" s="48"/>
      <c r="CW253" s="48"/>
      <c r="CX253" s="48"/>
    </row>
    <row r="254" spans="1:102" ht="60" customHeight="1" x14ac:dyDescent="0.8">
      <c r="A254" s="50">
        <v>250</v>
      </c>
      <c r="B254" s="50">
        <v>250</v>
      </c>
      <c r="C254" s="52" t="s">
        <v>707</v>
      </c>
      <c r="D254" s="50" t="s">
        <v>1007</v>
      </c>
      <c r="E254" s="50" t="s">
        <v>708</v>
      </c>
      <c r="F254" s="50"/>
      <c r="G254" s="51" t="s">
        <v>709</v>
      </c>
      <c r="H254" s="51"/>
      <c r="I254" s="51"/>
      <c r="J254" s="50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40"/>
      <c r="BF254" s="11">
        <f t="shared" si="50"/>
        <v>1</v>
      </c>
      <c r="BG254" s="41" t="str">
        <f t="shared" si="51"/>
        <v/>
      </c>
      <c r="BH254" s="42" t="e">
        <f>IF(BG254="បរទេស","បរទេស",IF(AND(#REF!=1,LEN(BG254)=8),"0"&amp;BG254,IF(LEN(BG254)&gt;9,2,LEFT(BG254,9))))</f>
        <v>#REF!</v>
      </c>
      <c r="BI254" s="11" t="e">
        <f t="shared" si="52"/>
        <v>#REF!</v>
      </c>
      <c r="BJ254" s="11" t="e">
        <f t="shared" si="53"/>
        <v>#REF!</v>
      </c>
      <c r="BK254" s="11" t="e">
        <f t="shared" si="48"/>
        <v>#REF!</v>
      </c>
      <c r="BL254" s="43" t="e">
        <f t="shared" si="54"/>
        <v>#REF!</v>
      </c>
      <c r="BM254" s="12">
        <f t="shared" si="55"/>
        <v>0</v>
      </c>
      <c r="BN254" s="41" t="str">
        <f t="shared" si="56"/>
        <v>0</v>
      </c>
      <c r="BO254" s="11" t="e">
        <f t="shared" si="57"/>
        <v>#VALUE!</v>
      </c>
      <c r="BP254" s="41" t="str">
        <f t="shared" si="58"/>
        <v>0</v>
      </c>
      <c r="BQ254" s="44" t="str">
        <f t="shared" si="59"/>
        <v>0</v>
      </c>
      <c r="BR254" s="11">
        <f t="shared" si="60"/>
        <v>2</v>
      </c>
      <c r="BS254" s="11">
        <f t="shared" si="61"/>
        <v>1</v>
      </c>
      <c r="BT254" s="11">
        <f t="shared" si="49"/>
        <v>2</v>
      </c>
      <c r="BU254" s="43">
        <f t="shared" si="62"/>
        <v>2</v>
      </c>
      <c r="BV254" s="43" t="e">
        <f t="shared" si="63"/>
        <v>#REF!</v>
      </c>
      <c r="BW254" s="39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  <c r="CQ254" s="48"/>
      <c r="CR254" s="48"/>
      <c r="CS254" s="48"/>
      <c r="CT254" s="48"/>
      <c r="CU254" s="48"/>
      <c r="CV254" s="48"/>
      <c r="CW254" s="48"/>
      <c r="CX254" s="48"/>
    </row>
    <row r="255" spans="1:102" ht="60" customHeight="1" x14ac:dyDescent="0.8">
      <c r="A255" s="50">
        <v>251</v>
      </c>
      <c r="B255" s="50">
        <v>251</v>
      </c>
      <c r="C255" s="52" t="s">
        <v>710</v>
      </c>
      <c r="D255" s="50" t="s">
        <v>1005</v>
      </c>
      <c r="E255" s="50" t="s">
        <v>711</v>
      </c>
      <c r="F255" s="50"/>
      <c r="G255" s="51">
        <v>334</v>
      </c>
      <c r="H255" s="51"/>
      <c r="I255" s="51"/>
      <c r="J255" s="50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40"/>
      <c r="BF255" s="11">
        <f t="shared" si="50"/>
        <v>1</v>
      </c>
      <c r="BG255" s="41" t="str">
        <f t="shared" si="51"/>
        <v/>
      </c>
      <c r="BH255" s="42" t="e">
        <f>IF(BG255="បរទេស","បរទេស",IF(AND(#REF!=1,LEN(BG255)=8),"0"&amp;BG255,IF(LEN(BG255)&gt;9,2,LEFT(BG255,9))))</f>
        <v>#REF!</v>
      </c>
      <c r="BI255" s="11" t="e">
        <f t="shared" si="52"/>
        <v>#REF!</v>
      </c>
      <c r="BJ255" s="11" t="e">
        <f t="shared" si="53"/>
        <v>#REF!</v>
      </c>
      <c r="BK255" s="11" t="e">
        <f t="shared" si="48"/>
        <v>#REF!</v>
      </c>
      <c r="BL255" s="43" t="e">
        <f t="shared" si="54"/>
        <v>#REF!</v>
      </c>
      <c r="BM255" s="12">
        <f t="shared" si="55"/>
        <v>0</v>
      </c>
      <c r="BN255" s="41" t="str">
        <f t="shared" si="56"/>
        <v>0</v>
      </c>
      <c r="BO255" s="11" t="e">
        <f t="shared" si="57"/>
        <v>#VALUE!</v>
      </c>
      <c r="BP255" s="41" t="str">
        <f t="shared" si="58"/>
        <v>0</v>
      </c>
      <c r="BQ255" s="44" t="str">
        <f t="shared" si="59"/>
        <v>0</v>
      </c>
      <c r="BR255" s="11">
        <f t="shared" si="60"/>
        <v>2</v>
      </c>
      <c r="BS255" s="11">
        <f t="shared" si="61"/>
        <v>1</v>
      </c>
      <c r="BT255" s="11">
        <f t="shared" si="49"/>
        <v>2</v>
      </c>
      <c r="BU255" s="43">
        <f t="shared" si="62"/>
        <v>2</v>
      </c>
      <c r="BV255" s="43" t="e">
        <f t="shared" si="63"/>
        <v>#REF!</v>
      </c>
      <c r="BW255" s="39"/>
      <c r="BX255" s="48"/>
      <c r="BY255" s="48"/>
      <c r="BZ255" s="48"/>
      <c r="CA255" s="48"/>
      <c r="CB255" s="48"/>
      <c r="CC255" s="48"/>
      <c r="CD255" s="48"/>
      <c r="CE255" s="48"/>
      <c r="CF255" s="48"/>
      <c r="CG255" s="48"/>
      <c r="CH255" s="48"/>
      <c r="CI255" s="48"/>
      <c r="CJ255" s="48"/>
      <c r="CK255" s="48"/>
      <c r="CL255" s="48"/>
      <c r="CM255" s="48"/>
      <c r="CN255" s="48"/>
      <c r="CO255" s="48"/>
      <c r="CP255" s="48"/>
      <c r="CQ255" s="48"/>
      <c r="CR255" s="48"/>
      <c r="CS255" s="48"/>
      <c r="CT255" s="48"/>
      <c r="CU255" s="48"/>
      <c r="CV255" s="48"/>
      <c r="CW255" s="48"/>
      <c r="CX255" s="48"/>
    </row>
    <row r="256" spans="1:102" ht="60" customHeight="1" x14ac:dyDescent="0.8">
      <c r="A256" s="50">
        <v>252</v>
      </c>
      <c r="B256" s="50">
        <v>252</v>
      </c>
      <c r="C256" s="52" t="s">
        <v>712</v>
      </c>
      <c r="D256" s="50" t="s">
        <v>1005</v>
      </c>
      <c r="E256" s="50" t="s">
        <v>694</v>
      </c>
      <c r="F256" s="50"/>
      <c r="G256" s="51" t="s">
        <v>713</v>
      </c>
      <c r="H256" s="51"/>
      <c r="I256" s="51"/>
      <c r="J256" s="50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40"/>
      <c r="BF256" s="11">
        <f t="shared" si="50"/>
        <v>1</v>
      </c>
      <c r="BG256" s="41" t="str">
        <f t="shared" si="51"/>
        <v/>
      </c>
      <c r="BH256" s="42" t="e">
        <f>IF(BG256="បរទេស","បរទេស",IF(AND(#REF!=1,LEN(BG256)=8),"0"&amp;BG256,IF(LEN(BG256)&gt;9,2,LEFT(BG256,9))))</f>
        <v>#REF!</v>
      </c>
      <c r="BI256" s="11" t="e">
        <f t="shared" si="52"/>
        <v>#REF!</v>
      </c>
      <c r="BJ256" s="11" t="e">
        <f t="shared" si="53"/>
        <v>#REF!</v>
      </c>
      <c r="BK256" s="11" t="e">
        <f t="shared" si="48"/>
        <v>#REF!</v>
      </c>
      <c r="BL256" s="43" t="e">
        <f t="shared" si="54"/>
        <v>#REF!</v>
      </c>
      <c r="BM256" s="12">
        <f t="shared" si="55"/>
        <v>0</v>
      </c>
      <c r="BN256" s="41" t="str">
        <f t="shared" si="56"/>
        <v>0</v>
      </c>
      <c r="BO256" s="11" t="e">
        <f t="shared" si="57"/>
        <v>#VALUE!</v>
      </c>
      <c r="BP256" s="41" t="str">
        <f t="shared" si="58"/>
        <v>0</v>
      </c>
      <c r="BQ256" s="44" t="str">
        <f t="shared" si="59"/>
        <v>0</v>
      </c>
      <c r="BR256" s="11">
        <f t="shared" si="60"/>
        <v>2</v>
      </c>
      <c r="BS256" s="11">
        <f t="shared" si="61"/>
        <v>1</v>
      </c>
      <c r="BT256" s="11">
        <f t="shared" si="49"/>
        <v>2</v>
      </c>
      <c r="BU256" s="43">
        <f t="shared" si="62"/>
        <v>2</v>
      </c>
      <c r="BV256" s="43" t="e">
        <f t="shared" si="63"/>
        <v>#REF!</v>
      </c>
      <c r="BW256" s="39"/>
      <c r="BX256" s="48"/>
      <c r="BY256" s="48"/>
      <c r="BZ256" s="48"/>
      <c r="CA256" s="48"/>
      <c r="CB256" s="48"/>
      <c r="CC256" s="48"/>
      <c r="CD256" s="48"/>
      <c r="CE256" s="48"/>
      <c r="CF256" s="48"/>
      <c r="CG256" s="48"/>
      <c r="CH256" s="48"/>
      <c r="CI256" s="48"/>
      <c r="CJ256" s="48"/>
      <c r="CK256" s="48"/>
      <c r="CL256" s="48"/>
      <c r="CM256" s="48"/>
      <c r="CN256" s="48"/>
      <c r="CO256" s="48"/>
      <c r="CP256" s="48"/>
      <c r="CQ256" s="48"/>
      <c r="CR256" s="48"/>
      <c r="CS256" s="48"/>
      <c r="CT256" s="48"/>
      <c r="CU256" s="48"/>
      <c r="CV256" s="48"/>
      <c r="CW256" s="48"/>
      <c r="CX256" s="48"/>
    </row>
    <row r="257" spans="1:102" ht="60" customHeight="1" x14ac:dyDescent="0.8">
      <c r="A257" s="50">
        <v>253</v>
      </c>
      <c r="B257" s="50">
        <v>253</v>
      </c>
      <c r="C257" s="52" t="s">
        <v>714</v>
      </c>
      <c r="D257" s="50" t="s">
        <v>1005</v>
      </c>
      <c r="E257" s="50" t="s">
        <v>715</v>
      </c>
      <c r="F257" s="50"/>
      <c r="G257" s="51">
        <v>351</v>
      </c>
      <c r="H257" s="51"/>
      <c r="I257" s="51"/>
      <c r="J257" s="50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40"/>
      <c r="BF257" s="11">
        <f t="shared" si="50"/>
        <v>1</v>
      </c>
      <c r="BG257" s="41" t="str">
        <f t="shared" si="51"/>
        <v/>
      </c>
      <c r="BH257" s="42" t="e">
        <f>IF(BG257="បរទេស","បរទេស",IF(AND(#REF!=1,LEN(BG257)=8),"0"&amp;BG257,IF(LEN(BG257)&gt;9,2,LEFT(BG257,9))))</f>
        <v>#REF!</v>
      </c>
      <c r="BI257" s="11" t="e">
        <f t="shared" si="52"/>
        <v>#REF!</v>
      </c>
      <c r="BJ257" s="11" t="e">
        <f t="shared" si="53"/>
        <v>#REF!</v>
      </c>
      <c r="BK257" s="11" t="e">
        <f t="shared" si="48"/>
        <v>#REF!</v>
      </c>
      <c r="BL257" s="43" t="e">
        <f t="shared" si="54"/>
        <v>#REF!</v>
      </c>
      <c r="BM257" s="12">
        <f t="shared" si="55"/>
        <v>0</v>
      </c>
      <c r="BN257" s="41" t="str">
        <f t="shared" si="56"/>
        <v>0</v>
      </c>
      <c r="BO257" s="11" t="e">
        <f t="shared" si="57"/>
        <v>#VALUE!</v>
      </c>
      <c r="BP257" s="41" t="str">
        <f t="shared" si="58"/>
        <v>0</v>
      </c>
      <c r="BQ257" s="44" t="str">
        <f t="shared" si="59"/>
        <v>0</v>
      </c>
      <c r="BR257" s="11">
        <f t="shared" si="60"/>
        <v>2</v>
      </c>
      <c r="BS257" s="11">
        <f t="shared" si="61"/>
        <v>1</v>
      </c>
      <c r="BT257" s="11">
        <f t="shared" si="49"/>
        <v>2</v>
      </c>
      <c r="BU257" s="43">
        <f t="shared" si="62"/>
        <v>2</v>
      </c>
      <c r="BV257" s="43" t="e">
        <f t="shared" si="63"/>
        <v>#REF!</v>
      </c>
      <c r="BW257" s="39"/>
      <c r="BX257" s="48"/>
      <c r="BY257" s="48"/>
      <c r="BZ257" s="48"/>
      <c r="CA257" s="48"/>
      <c r="CB257" s="48"/>
      <c r="CC257" s="48"/>
      <c r="CD257" s="48"/>
      <c r="CE257" s="48"/>
      <c r="CF257" s="48"/>
      <c r="CG257" s="48"/>
      <c r="CH257" s="48"/>
      <c r="CI257" s="48"/>
      <c r="CJ257" s="48"/>
      <c r="CK257" s="48"/>
      <c r="CL257" s="48"/>
      <c r="CM257" s="48"/>
      <c r="CN257" s="48"/>
      <c r="CO257" s="48"/>
      <c r="CP257" s="48"/>
      <c r="CQ257" s="48"/>
      <c r="CR257" s="48"/>
      <c r="CS257" s="48"/>
      <c r="CT257" s="48"/>
      <c r="CU257" s="48"/>
      <c r="CV257" s="48"/>
      <c r="CW257" s="48"/>
      <c r="CX257" s="48"/>
    </row>
    <row r="258" spans="1:102" ht="60" customHeight="1" x14ac:dyDescent="0.8">
      <c r="A258" s="50">
        <v>254</v>
      </c>
      <c r="B258" s="50">
        <v>254</v>
      </c>
      <c r="C258" s="52" t="s">
        <v>716</v>
      </c>
      <c r="D258" s="50" t="s">
        <v>1007</v>
      </c>
      <c r="E258" s="50" t="s">
        <v>717</v>
      </c>
      <c r="F258" s="50"/>
      <c r="G258" s="51">
        <v>359</v>
      </c>
      <c r="H258" s="51"/>
      <c r="I258" s="51"/>
      <c r="J258" s="50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40"/>
      <c r="BF258" s="11">
        <f t="shared" si="50"/>
        <v>1</v>
      </c>
      <c r="BG258" s="41" t="str">
        <f t="shared" si="51"/>
        <v/>
      </c>
      <c r="BH258" s="42" t="e">
        <f>IF(BG258="បរទេស","បរទេស",IF(AND(#REF!=1,LEN(BG258)=8),"0"&amp;BG258,IF(LEN(BG258)&gt;9,2,LEFT(BG258,9))))</f>
        <v>#REF!</v>
      </c>
      <c r="BI258" s="11" t="e">
        <f t="shared" si="52"/>
        <v>#REF!</v>
      </c>
      <c r="BJ258" s="11" t="e">
        <f t="shared" si="53"/>
        <v>#REF!</v>
      </c>
      <c r="BK258" s="11" t="e">
        <f t="shared" si="48"/>
        <v>#REF!</v>
      </c>
      <c r="BL258" s="43" t="e">
        <f t="shared" si="54"/>
        <v>#REF!</v>
      </c>
      <c r="BM258" s="12">
        <f t="shared" si="55"/>
        <v>0</v>
      </c>
      <c r="BN258" s="41" t="str">
        <f t="shared" si="56"/>
        <v>0</v>
      </c>
      <c r="BO258" s="11" t="e">
        <f t="shared" si="57"/>
        <v>#VALUE!</v>
      </c>
      <c r="BP258" s="41" t="str">
        <f t="shared" si="58"/>
        <v>0</v>
      </c>
      <c r="BQ258" s="44" t="str">
        <f t="shared" si="59"/>
        <v>0</v>
      </c>
      <c r="BR258" s="11">
        <f t="shared" si="60"/>
        <v>2</v>
      </c>
      <c r="BS258" s="11">
        <f t="shared" si="61"/>
        <v>1</v>
      </c>
      <c r="BT258" s="11">
        <f t="shared" si="49"/>
        <v>2</v>
      </c>
      <c r="BU258" s="43">
        <f t="shared" si="62"/>
        <v>2</v>
      </c>
      <c r="BV258" s="43" t="e">
        <f t="shared" si="63"/>
        <v>#REF!</v>
      </c>
      <c r="BW258" s="39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48"/>
      <c r="CI258" s="48"/>
      <c r="CJ258" s="48"/>
      <c r="CK258" s="48"/>
      <c r="CL258" s="48"/>
      <c r="CM258" s="48"/>
      <c r="CN258" s="48"/>
      <c r="CO258" s="48"/>
      <c r="CP258" s="48"/>
      <c r="CQ258" s="48"/>
      <c r="CR258" s="48"/>
      <c r="CS258" s="48"/>
      <c r="CT258" s="48"/>
      <c r="CU258" s="48"/>
      <c r="CV258" s="48"/>
      <c r="CW258" s="48"/>
      <c r="CX258" s="48"/>
    </row>
    <row r="259" spans="1:102" ht="60" customHeight="1" x14ac:dyDescent="0.8">
      <c r="A259" s="50">
        <v>255</v>
      </c>
      <c r="B259" s="50">
        <v>255</v>
      </c>
      <c r="C259" s="52" t="s">
        <v>718</v>
      </c>
      <c r="D259" s="50" t="s">
        <v>1005</v>
      </c>
      <c r="E259" s="50" t="s">
        <v>719</v>
      </c>
      <c r="F259" s="50"/>
      <c r="G259" s="51" t="s">
        <v>720</v>
      </c>
      <c r="H259" s="51"/>
      <c r="I259" s="51"/>
      <c r="J259" s="50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40"/>
      <c r="BF259" s="11">
        <f t="shared" si="50"/>
        <v>1</v>
      </c>
      <c r="BG259" s="41" t="str">
        <f t="shared" si="51"/>
        <v/>
      </c>
      <c r="BH259" s="42" t="e">
        <f>IF(BG259="បរទេស","បរទេស",IF(AND(#REF!=1,LEN(BG259)=8),"0"&amp;BG259,IF(LEN(BG259)&gt;9,2,LEFT(BG259,9))))</f>
        <v>#REF!</v>
      </c>
      <c r="BI259" s="11" t="e">
        <f t="shared" si="52"/>
        <v>#REF!</v>
      </c>
      <c r="BJ259" s="11" t="e">
        <f t="shared" si="53"/>
        <v>#REF!</v>
      </c>
      <c r="BK259" s="11" t="e">
        <f t="shared" si="48"/>
        <v>#REF!</v>
      </c>
      <c r="BL259" s="43" t="e">
        <f t="shared" si="54"/>
        <v>#REF!</v>
      </c>
      <c r="BM259" s="12">
        <f t="shared" si="55"/>
        <v>0</v>
      </c>
      <c r="BN259" s="41" t="str">
        <f t="shared" si="56"/>
        <v>0</v>
      </c>
      <c r="BO259" s="11" t="e">
        <f t="shared" si="57"/>
        <v>#VALUE!</v>
      </c>
      <c r="BP259" s="41" t="str">
        <f t="shared" si="58"/>
        <v>0</v>
      </c>
      <c r="BQ259" s="44" t="str">
        <f t="shared" si="59"/>
        <v>0</v>
      </c>
      <c r="BR259" s="11">
        <f t="shared" si="60"/>
        <v>2</v>
      </c>
      <c r="BS259" s="11">
        <f t="shared" si="61"/>
        <v>1</v>
      </c>
      <c r="BT259" s="11">
        <f t="shared" si="49"/>
        <v>2</v>
      </c>
      <c r="BU259" s="43">
        <f t="shared" si="62"/>
        <v>2</v>
      </c>
      <c r="BV259" s="43" t="e">
        <f t="shared" si="63"/>
        <v>#REF!</v>
      </c>
      <c r="BW259" s="39"/>
      <c r="BX259" s="48"/>
      <c r="BY259" s="48"/>
      <c r="BZ259" s="48"/>
      <c r="CA259" s="48"/>
      <c r="CB259" s="48"/>
      <c r="CC259" s="48"/>
      <c r="CD259" s="48"/>
      <c r="CE259" s="48"/>
      <c r="CF259" s="48"/>
      <c r="CG259" s="48"/>
      <c r="CH259" s="48"/>
      <c r="CI259" s="48"/>
      <c r="CJ259" s="48"/>
      <c r="CK259" s="48"/>
      <c r="CL259" s="48"/>
      <c r="CM259" s="48"/>
      <c r="CN259" s="48"/>
      <c r="CO259" s="48"/>
      <c r="CP259" s="48"/>
      <c r="CQ259" s="48"/>
      <c r="CR259" s="48"/>
      <c r="CS259" s="48"/>
      <c r="CT259" s="48"/>
      <c r="CU259" s="48"/>
      <c r="CV259" s="48"/>
      <c r="CW259" s="48"/>
      <c r="CX259" s="48"/>
    </row>
    <row r="260" spans="1:102" ht="60" customHeight="1" x14ac:dyDescent="0.8">
      <c r="A260" s="50">
        <v>256</v>
      </c>
      <c r="B260" s="50">
        <v>256</v>
      </c>
      <c r="C260" s="52" t="s">
        <v>721</v>
      </c>
      <c r="D260" s="50" t="s">
        <v>1005</v>
      </c>
      <c r="E260" s="50" t="s">
        <v>722</v>
      </c>
      <c r="F260" s="50"/>
      <c r="G260" s="51" t="s">
        <v>723</v>
      </c>
      <c r="H260" s="51"/>
      <c r="I260" s="51"/>
      <c r="J260" s="50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40"/>
      <c r="BF260" s="11">
        <f t="shared" si="50"/>
        <v>1</v>
      </c>
      <c r="BG260" s="41" t="str">
        <f t="shared" si="51"/>
        <v/>
      </c>
      <c r="BH260" s="42" t="e">
        <f>IF(BG260="បរទេស","បរទេស",IF(AND(#REF!=1,LEN(BG260)=8),"0"&amp;BG260,IF(LEN(BG260)&gt;9,2,LEFT(BG260,9))))</f>
        <v>#REF!</v>
      </c>
      <c r="BI260" s="11" t="e">
        <f t="shared" si="52"/>
        <v>#REF!</v>
      </c>
      <c r="BJ260" s="11" t="e">
        <f t="shared" si="53"/>
        <v>#REF!</v>
      </c>
      <c r="BK260" s="11" t="e">
        <f t="shared" si="48"/>
        <v>#REF!</v>
      </c>
      <c r="BL260" s="43" t="e">
        <f t="shared" si="54"/>
        <v>#REF!</v>
      </c>
      <c r="BM260" s="12">
        <f t="shared" si="55"/>
        <v>0</v>
      </c>
      <c r="BN260" s="41" t="str">
        <f t="shared" si="56"/>
        <v>0</v>
      </c>
      <c r="BO260" s="11" t="e">
        <f t="shared" si="57"/>
        <v>#VALUE!</v>
      </c>
      <c r="BP260" s="41" t="str">
        <f t="shared" si="58"/>
        <v>0</v>
      </c>
      <c r="BQ260" s="44" t="str">
        <f t="shared" si="59"/>
        <v>0</v>
      </c>
      <c r="BR260" s="11">
        <f t="shared" si="60"/>
        <v>2</v>
      </c>
      <c r="BS260" s="11">
        <f t="shared" si="61"/>
        <v>1</v>
      </c>
      <c r="BT260" s="11">
        <f t="shared" si="49"/>
        <v>2</v>
      </c>
      <c r="BU260" s="43">
        <f t="shared" si="62"/>
        <v>2</v>
      </c>
      <c r="BV260" s="43" t="e">
        <f t="shared" si="63"/>
        <v>#REF!</v>
      </c>
      <c r="BW260" s="39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48"/>
      <c r="CI260" s="48"/>
      <c r="CJ260" s="48"/>
      <c r="CK260" s="48"/>
      <c r="CL260" s="48"/>
      <c r="CM260" s="48"/>
      <c r="CN260" s="48"/>
      <c r="CO260" s="48"/>
      <c r="CP260" s="48"/>
      <c r="CQ260" s="48"/>
      <c r="CR260" s="48"/>
      <c r="CS260" s="48"/>
      <c r="CT260" s="48"/>
      <c r="CU260" s="48"/>
      <c r="CV260" s="48"/>
      <c r="CW260" s="48"/>
      <c r="CX260" s="48"/>
    </row>
    <row r="261" spans="1:102" ht="60" customHeight="1" x14ac:dyDescent="0.8">
      <c r="A261" s="50">
        <v>257</v>
      </c>
      <c r="B261" s="50">
        <v>257</v>
      </c>
      <c r="C261" s="52" t="s">
        <v>724</v>
      </c>
      <c r="D261" s="50" t="s">
        <v>1005</v>
      </c>
      <c r="E261" s="50" t="s">
        <v>725</v>
      </c>
      <c r="F261" s="50"/>
      <c r="G261" s="51" t="s">
        <v>726</v>
      </c>
      <c r="H261" s="51"/>
      <c r="I261" s="51"/>
      <c r="J261" s="50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40"/>
      <c r="BF261" s="11">
        <f t="shared" si="50"/>
        <v>1</v>
      </c>
      <c r="BG261" s="41" t="str">
        <f t="shared" si="51"/>
        <v/>
      </c>
      <c r="BH261" s="42" t="e">
        <f>IF(BG261="បរទេស","បរទេស",IF(AND(#REF!=1,LEN(BG261)=8),"0"&amp;BG261,IF(LEN(BG261)&gt;9,2,LEFT(BG261,9))))</f>
        <v>#REF!</v>
      </c>
      <c r="BI261" s="11" t="e">
        <f t="shared" si="52"/>
        <v>#REF!</v>
      </c>
      <c r="BJ261" s="11" t="e">
        <f t="shared" si="53"/>
        <v>#REF!</v>
      </c>
      <c r="BK261" s="11" t="e">
        <f t="shared" ref="BK261:BK324" si="64">IF(BH261="បរទេស",1,IF(COUNTIF(BH:BH,$BH261)&gt;1,2,1))</f>
        <v>#REF!</v>
      </c>
      <c r="BL261" s="43" t="e">
        <f t="shared" si="54"/>
        <v>#REF!</v>
      </c>
      <c r="BM261" s="12">
        <f t="shared" si="55"/>
        <v>0</v>
      </c>
      <c r="BN261" s="41" t="str">
        <f t="shared" si="56"/>
        <v>0</v>
      </c>
      <c r="BO261" s="11" t="e">
        <f t="shared" si="57"/>
        <v>#VALUE!</v>
      </c>
      <c r="BP261" s="41" t="str">
        <f t="shared" si="58"/>
        <v>0</v>
      </c>
      <c r="BQ261" s="44" t="str">
        <f t="shared" si="59"/>
        <v>0</v>
      </c>
      <c r="BR261" s="11">
        <f t="shared" si="60"/>
        <v>2</v>
      </c>
      <c r="BS261" s="11">
        <f t="shared" si="61"/>
        <v>1</v>
      </c>
      <c r="BT261" s="11">
        <f t="shared" ref="BT261:BT324" si="65">IF(BQ261="បរទេស",1,IF(COUNTIF(BQ:BQ,$BQ261)&gt;1,2,1))</f>
        <v>2</v>
      </c>
      <c r="BU261" s="43">
        <f t="shared" si="62"/>
        <v>2</v>
      </c>
      <c r="BV261" s="43" t="e">
        <f t="shared" si="63"/>
        <v>#REF!</v>
      </c>
      <c r="BW261" s="39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48"/>
      <c r="CI261" s="48"/>
      <c r="CJ261" s="48"/>
      <c r="CK261" s="48"/>
      <c r="CL261" s="48"/>
      <c r="CM261" s="48"/>
      <c r="CN261" s="48"/>
      <c r="CO261" s="48"/>
      <c r="CP261" s="48"/>
      <c r="CQ261" s="48"/>
      <c r="CR261" s="48"/>
      <c r="CS261" s="48"/>
      <c r="CT261" s="48"/>
      <c r="CU261" s="48"/>
      <c r="CV261" s="48"/>
      <c r="CW261" s="48"/>
      <c r="CX261" s="48"/>
    </row>
    <row r="262" spans="1:102" ht="60" customHeight="1" x14ac:dyDescent="0.8">
      <c r="A262" s="50">
        <v>258</v>
      </c>
      <c r="B262" s="50">
        <v>258</v>
      </c>
      <c r="C262" s="52" t="s">
        <v>727</v>
      </c>
      <c r="D262" s="50" t="s">
        <v>1007</v>
      </c>
      <c r="E262" s="50" t="s">
        <v>728</v>
      </c>
      <c r="F262" s="50"/>
      <c r="G262" s="51" t="s">
        <v>729</v>
      </c>
      <c r="H262" s="51"/>
      <c r="I262" s="51"/>
      <c r="J262" s="50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40"/>
      <c r="BF262" s="11">
        <f t="shared" ref="BF262:BF325" si="66">IF(OR(I262="បរទេស",H262="បរទេស"),2,1)</f>
        <v>1</v>
      </c>
      <c r="BG262" s="41" t="str">
        <f t="shared" ref="BG262:BG325" si="6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262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262" s="42" t="e">
        <f>IF(BG262="បរទេស","បរទេស",IF(AND(#REF!=1,LEN(BG262)=8),"0"&amp;BG262,IF(LEN(BG262)&gt;9,2,LEFT(BG262,9))))</f>
        <v>#REF!</v>
      </c>
      <c r="BI262" s="11" t="e">
        <f t="shared" ref="BI262:BI325" si="68">IF(BG262="បរទេស",1,IF((LEN($BH262)-9)=0,1,2))</f>
        <v>#REF!</v>
      </c>
      <c r="BJ262" s="11" t="e">
        <f t="shared" ref="BJ262:BJ325" si="69">IF(BH262="",2,1)</f>
        <v>#REF!</v>
      </c>
      <c r="BK262" s="11" t="e">
        <f t="shared" si="64"/>
        <v>#REF!</v>
      </c>
      <c r="BL262" s="43" t="e">
        <f t="shared" ref="BL262:BL325" si="70">IF(BH262="បរទេស",1,MAX(BI262:BK262))</f>
        <v>#REF!</v>
      </c>
      <c r="BM262" s="12">
        <f t="shared" ref="BM262:BM325" si="71">I262</f>
        <v>0</v>
      </c>
      <c r="BN262" s="41" t="str">
        <f t="shared" ref="BN262:BN325" si="72">SUBSTITUTE(SUBSTITUTE(SUBSTITUTE(SUBSTITUTE(SUBSTITUTE(SUBSTITUTE(SUBSTITUTE(SUBSTITUTE(SUBSTITUTE(SUBSTITUTE(SUBSTITUTE(SUBSTITUTE(SUBSTITUTE(SUBSTITUTE(SUBSTITUTE(SUBSTITUTE(SUBSTITUTE(SUBSTITUTE(SUBSTITUTE(SUBSTITUTE(SUBSTITUTE(SUBSTITUTE(BM262,"១","1"),"២","2"),"៣","3"),"៤","4"),"៥","5"),"៦","6"),"៧","7"),"៨","8"),"៩","9"),"០","0")," ","")," ",""),"​",""),",","/"),"-",""),"(",""),")",""),"+855","0"),"(855)","0"),"O","0"),"o","0"),".","")</f>
        <v>0</v>
      </c>
      <c r="BO262" s="11" t="e">
        <f t="shared" ref="BO262:BO325" si="73">LEFT(BN262, SEARCH("/",BN262,1)-1)</f>
        <v>#VALUE!</v>
      </c>
      <c r="BP262" s="41" t="str">
        <f t="shared" ref="BP262:BP325" si="74">IFERROR(BO262,BN262)</f>
        <v>0</v>
      </c>
      <c r="BQ262" s="44" t="str">
        <f t="shared" ref="BQ262:BQ325" si="75">IF(LEFT(BP262,5)="បរទេស","បរទេស",IF(LEFT(BP262,3)="855","0"&amp;MID(BP262,4,10),IF(LEFT(BP262,1)="0",MID(BP262,1,10),IF(LEFT(BP262,1)&gt;=1,"0"&amp;MID(BP262,1,10),BP262))))</f>
        <v>0</v>
      </c>
      <c r="BR262" s="11">
        <f t="shared" ref="BR262:BR325" si="76">IF(BQ262="បរទេស",1,IF(OR(LEN(BQ262)=9,LEN(BQ262)=10),1,2))</f>
        <v>2</v>
      </c>
      <c r="BS262" s="11">
        <f t="shared" ref="BS262:BS325" si="77">IF(BQ262="",2,1)</f>
        <v>1</v>
      </c>
      <c r="BT262" s="11">
        <f t="shared" si="65"/>
        <v>2</v>
      </c>
      <c r="BU262" s="43">
        <f t="shared" ref="BU262:BU325" si="78">IF(BQ262="បរទេស",1,MAX(BR262:BT262))</f>
        <v>2</v>
      </c>
      <c r="BV262" s="43" t="e">
        <f t="shared" ref="BV262:BV325" si="79">IF(BF262=2,2,MAX(BE262,BL262,BU262,BU262))</f>
        <v>#REF!</v>
      </c>
      <c r="BW262" s="39"/>
      <c r="BX262" s="48"/>
      <c r="BY262" s="48"/>
      <c r="BZ262" s="48"/>
      <c r="CA262" s="48"/>
      <c r="CB262" s="48"/>
      <c r="CC262" s="48"/>
      <c r="CD262" s="48"/>
      <c r="CE262" s="48"/>
      <c r="CF262" s="48"/>
      <c r="CG262" s="48"/>
      <c r="CH262" s="48"/>
      <c r="CI262" s="48"/>
      <c r="CJ262" s="48"/>
      <c r="CK262" s="48"/>
      <c r="CL262" s="48"/>
      <c r="CM262" s="48"/>
      <c r="CN262" s="48"/>
      <c r="CO262" s="48"/>
      <c r="CP262" s="48"/>
      <c r="CQ262" s="48"/>
      <c r="CR262" s="48"/>
      <c r="CS262" s="48"/>
      <c r="CT262" s="48"/>
      <c r="CU262" s="48"/>
      <c r="CV262" s="48"/>
      <c r="CW262" s="48"/>
      <c r="CX262" s="48"/>
    </row>
    <row r="263" spans="1:102" ht="60" customHeight="1" x14ac:dyDescent="0.8">
      <c r="A263" s="50">
        <v>259</v>
      </c>
      <c r="B263" s="50">
        <v>259</v>
      </c>
      <c r="C263" s="52" t="s">
        <v>730</v>
      </c>
      <c r="D263" s="50" t="s">
        <v>1007</v>
      </c>
      <c r="E263" s="50" t="s">
        <v>731</v>
      </c>
      <c r="F263" s="50"/>
      <c r="G263" s="51" t="s">
        <v>732</v>
      </c>
      <c r="H263" s="51"/>
      <c r="I263" s="51"/>
      <c r="J263" s="50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40"/>
      <c r="BF263" s="11">
        <f t="shared" si="66"/>
        <v>1</v>
      </c>
      <c r="BG263" s="41" t="str">
        <f t="shared" si="67"/>
        <v/>
      </c>
      <c r="BH263" s="42" t="e">
        <f>IF(BG263="បរទេស","បរទេស",IF(AND(#REF!=1,LEN(BG263)=8),"0"&amp;BG263,IF(LEN(BG263)&gt;9,2,LEFT(BG263,9))))</f>
        <v>#REF!</v>
      </c>
      <c r="BI263" s="11" t="e">
        <f t="shared" si="68"/>
        <v>#REF!</v>
      </c>
      <c r="BJ263" s="11" t="e">
        <f t="shared" si="69"/>
        <v>#REF!</v>
      </c>
      <c r="BK263" s="11" t="e">
        <f t="shared" si="64"/>
        <v>#REF!</v>
      </c>
      <c r="BL263" s="43" t="e">
        <f t="shared" si="70"/>
        <v>#REF!</v>
      </c>
      <c r="BM263" s="12">
        <f t="shared" si="71"/>
        <v>0</v>
      </c>
      <c r="BN263" s="41" t="str">
        <f t="shared" si="72"/>
        <v>0</v>
      </c>
      <c r="BO263" s="11" t="e">
        <f t="shared" si="73"/>
        <v>#VALUE!</v>
      </c>
      <c r="BP263" s="41" t="str">
        <f t="shared" si="74"/>
        <v>0</v>
      </c>
      <c r="BQ263" s="44" t="str">
        <f t="shared" si="75"/>
        <v>0</v>
      </c>
      <c r="BR263" s="11">
        <f t="shared" si="76"/>
        <v>2</v>
      </c>
      <c r="BS263" s="11">
        <f t="shared" si="77"/>
        <v>1</v>
      </c>
      <c r="BT263" s="11">
        <f t="shared" si="65"/>
        <v>2</v>
      </c>
      <c r="BU263" s="43">
        <f t="shared" si="78"/>
        <v>2</v>
      </c>
      <c r="BV263" s="43" t="e">
        <f t="shared" si="79"/>
        <v>#REF!</v>
      </c>
      <c r="BW263" s="39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48"/>
      <c r="CI263" s="48"/>
      <c r="CJ263" s="48"/>
      <c r="CK263" s="48"/>
      <c r="CL263" s="48"/>
      <c r="CM263" s="48"/>
      <c r="CN263" s="48"/>
      <c r="CO263" s="48"/>
      <c r="CP263" s="48"/>
      <c r="CQ263" s="48"/>
      <c r="CR263" s="48"/>
      <c r="CS263" s="48"/>
      <c r="CT263" s="48"/>
      <c r="CU263" s="48"/>
      <c r="CV263" s="48"/>
      <c r="CW263" s="48"/>
      <c r="CX263" s="48"/>
    </row>
    <row r="264" spans="1:102" ht="60" customHeight="1" x14ac:dyDescent="0.8">
      <c r="A264" s="50">
        <v>260</v>
      </c>
      <c r="B264" s="50">
        <v>260</v>
      </c>
      <c r="C264" s="52" t="s">
        <v>733</v>
      </c>
      <c r="D264" s="50" t="s">
        <v>1007</v>
      </c>
      <c r="E264" s="50" t="s">
        <v>734</v>
      </c>
      <c r="F264" s="50"/>
      <c r="G264" s="51" t="s">
        <v>735</v>
      </c>
      <c r="H264" s="51"/>
      <c r="I264" s="51"/>
      <c r="J264" s="50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40"/>
      <c r="BF264" s="11">
        <f t="shared" si="66"/>
        <v>1</v>
      </c>
      <c r="BG264" s="41" t="str">
        <f t="shared" si="67"/>
        <v/>
      </c>
      <c r="BH264" s="42" t="e">
        <f>IF(BG264="បរទេស","បរទេស",IF(AND(#REF!=1,LEN(BG264)=8),"0"&amp;BG264,IF(LEN(BG264)&gt;9,2,LEFT(BG264,9))))</f>
        <v>#REF!</v>
      </c>
      <c r="BI264" s="11" t="e">
        <f t="shared" si="68"/>
        <v>#REF!</v>
      </c>
      <c r="BJ264" s="11" t="e">
        <f t="shared" si="69"/>
        <v>#REF!</v>
      </c>
      <c r="BK264" s="11" t="e">
        <f t="shared" si="64"/>
        <v>#REF!</v>
      </c>
      <c r="BL264" s="43" t="e">
        <f t="shared" si="70"/>
        <v>#REF!</v>
      </c>
      <c r="BM264" s="12">
        <f t="shared" si="71"/>
        <v>0</v>
      </c>
      <c r="BN264" s="41" t="str">
        <f t="shared" si="72"/>
        <v>0</v>
      </c>
      <c r="BO264" s="11" t="e">
        <f t="shared" si="73"/>
        <v>#VALUE!</v>
      </c>
      <c r="BP264" s="41" t="str">
        <f t="shared" si="74"/>
        <v>0</v>
      </c>
      <c r="BQ264" s="44" t="str">
        <f t="shared" si="75"/>
        <v>0</v>
      </c>
      <c r="BR264" s="11">
        <f t="shared" si="76"/>
        <v>2</v>
      </c>
      <c r="BS264" s="11">
        <f t="shared" si="77"/>
        <v>1</v>
      </c>
      <c r="BT264" s="11">
        <f t="shared" si="65"/>
        <v>2</v>
      </c>
      <c r="BU264" s="43">
        <f t="shared" si="78"/>
        <v>2</v>
      </c>
      <c r="BV264" s="43" t="e">
        <f t="shared" si="79"/>
        <v>#REF!</v>
      </c>
      <c r="BW264" s="39"/>
      <c r="BX264" s="48"/>
      <c r="BY264" s="48"/>
      <c r="BZ264" s="48"/>
      <c r="CA264" s="48"/>
      <c r="CB264" s="48"/>
      <c r="CC264" s="48"/>
      <c r="CD264" s="48"/>
      <c r="CE264" s="48"/>
      <c r="CF264" s="48"/>
      <c r="CG264" s="48"/>
      <c r="CH264" s="48"/>
      <c r="CI264" s="48"/>
      <c r="CJ264" s="48"/>
      <c r="CK264" s="48"/>
      <c r="CL264" s="48"/>
      <c r="CM264" s="48"/>
      <c r="CN264" s="48"/>
      <c r="CO264" s="48"/>
      <c r="CP264" s="48"/>
      <c r="CQ264" s="48"/>
      <c r="CR264" s="48"/>
      <c r="CS264" s="48"/>
      <c r="CT264" s="48"/>
      <c r="CU264" s="48"/>
      <c r="CV264" s="48"/>
      <c r="CW264" s="48"/>
      <c r="CX264" s="48"/>
    </row>
    <row r="265" spans="1:102" ht="60" customHeight="1" x14ac:dyDescent="0.8">
      <c r="A265" s="50">
        <v>261</v>
      </c>
      <c r="B265" s="50">
        <v>261</v>
      </c>
      <c r="C265" s="52" t="s">
        <v>736</v>
      </c>
      <c r="D265" s="50" t="s">
        <v>1005</v>
      </c>
      <c r="E265" s="50" t="s">
        <v>737</v>
      </c>
      <c r="F265" s="50"/>
      <c r="G265" s="51" t="s">
        <v>738</v>
      </c>
      <c r="H265" s="51"/>
      <c r="I265" s="51"/>
      <c r="J265" s="50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40"/>
      <c r="BF265" s="11">
        <f t="shared" si="66"/>
        <v>1</v>
      </c>
      <c r="BG265" s="41" t="str">
        <f t="shared" si="67"/>
        <v/>
      </c>
      <c r="BH265" s="42" t="e">
        <f>IF(BG265="បរទេស","បរទេស",IF(AND(#REF!=1,LEN(BG265)=8),"0"&amp;BG265,IF(LEN(BG265)&gt;9,2,LEFT(BG265,9))))</f>
        <v>#REF!</v>
      </c>
      <c r="BI265" s="11" t="e">
        <f t="shared" si="68"/>
        <v>#REF!</v>
      </c>
      <c r="BJ265" s="11" t="e">
        <f t="shared" si="69"/>
        <v>#REF!</v>
      </c>
      <c r="BK265" s="11" t="e">
        <f t="shared" si="64"/>
        <v>#REF!</v>
      </c>
      <c r="BL265" s="43" t="e">
        <f t="shared" si="70"/>
        <v>#REF!</v>
      </c>
      <c r="BM265" s="12">
        <f t="shared" si="71"/>
        <v>0</v>
      </c>
      <c r="BN265" s="41" t="str">
        <f t="shared" si="72"/>
        <v>0</v>
      </c>
      <c r="BO265" s="11" t="e">
        <f t="shared" si="73"/>
        <v>#VALUE!</v>
      </c>
      <c r="BP265" s="41" t="str">
        <f t="shared" si="74"/>
        <v>0</v>
      </c>
      <c r="BQ265" s="44" t="str">
        <f t="shared" si="75"/>
        <v>0</v>
      </c>
      <c r="BR265" s="11">
        <f t="shared" si="76"/>
        <v>2</v>
      </c>
      <c r="BS265" s="11">
        <f t="shared" si="77"/>
        <v>1</v>
      </c>
      <c r="BT265" s="11">
        <f t="shared" si="65"/>
        <v>2</v>
      </c>
      <c r="BU265" s="43">
        <f t="shared" si="78"/>
        <v>2</v>
      </c>
      <c r="BV265" s="43" t="e">
        <f t="shared" si="79"/>
        <v>#REF!</v>
      </c>
      <c r="BW265" s="39"/>
      <c r="BX265" s="48"/>
      <c r="BY265" s="48"/>
      <c r="BZ265" s="48"/>
      <c r="CA265" s="48"/>
      <c r="CB265" s="48"/>
      <c r="CC265" s="48"/>
      <c r="CD265" s="48"/>
      <c r="CE265" s="48"/>
      <c r="CF265" s="48"/>
      <c r="CG265" s="48"/>
      <c r="CH265" s="48"/>
      <c r="CI265" s="48"/>
      <c r="CJ265" s="48"/>
      <c r="CK265" s="48"/>
      <c r="CL265" s="48"/>
      <c r="CM265" s="48"/>
      <c r="CN265" s="48"/>
      <c r="CO265" s="48"/>
      <c r="CP265" s="48"/>
      <c r="CQ265" s="48"/>
      <c r="CR265" s="48"/>
      <c r="CS265" s="48"/>
      <c r="CT265" s="48"/>
      <c r="CU265" s="48"/>
      <c r="CV265" s="48"/>
      <c r="CW265" s="48"/>
      <c r="CX265" s="48"/>
    </row>
    <row r="266" spans="1:102" ht="60" customHeight="1" x14ac:dyDescent="0.8">
      <c r="A266" s="50">
        <v>262</v>
      </c>
      <c r="B266" s="50">
        <v>262</v>
      </c>
      <c r="C266" s="52" t="s">
        <v>62</v>
      </c>
      <c r="D266" s="50" t="s">
        <v>1007</v>
      </c>
      <c r="E266" s="50" t="s">
        <v>739</v>
      </c>
      <c r="F266" s="50"/>
      <c r="G266" s="51" t="s">
        <v>740</v>
      </c>
      <c r="H266" s="51"/>
      <c r="I266" s="51"/>
      <c r="J266" s="50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40"/>
      <c r="BF266" s="11">
        <f t="shared" si="66"/>
        <v>1</v>
      </c>
      <c r="BG266" s="41" t="str">
        <f t="shared" si="67"/>
        <v/>
      </c>
      <c r="BH266" s="42" t="e">
        <f>IF(BG266="បរទេស","បរទេស",IF(AND(#REF!=1,LEN(BG266)=8),"0"&amp;BG266,IF(LEN(BG266)&gt;9,2,LEFT(BG266,9))))</f>
        <v>#REF!</v>
      </c>
      <c r="BI266" s="11" t="e">
        <f t="shared" si="68"/>
        <v>#REF!</v>
      </c>
      <c r="BJ266" s="11" t="e">
        <f t="shared" si="69"/>
        <v>#REF!</v>
      </c>
      <c r="BK266" s="11" t="e">
        <f t="shared" si="64"/>
        <v>#REF!</v>
      </c>
      <c r="BL266" s="43" t="e">
        <f t="shared" si="70"/>
        <v>#REF!</v>
      </c>
      <c r="BM266" s="12">
        <f t="shared" si="71"/>
        <v>0</v>
      </c>
      <c r="BN266" s="41" t="str">
        <f t="shared" si="72"/>
        <v>0</v>
      </c>
      <c r="BO266" s="11" t="e">
        <f t="shared" si="73"/>
        <v>#VALUE!</v>
      </c>
      <c r="BP266" s="41" t="str">
        <f t="shared" si="74"/>
        <v>0</v>
      </c>
      <c r="BQ266" s="44" t="str">
        <f t="shared" si="75"/>
        <v>0</v>
      </c>
      <c r="BR266" s="11">
        <f t="shared" si="76"/>
        <v>2</v>
      </c>
      <c r="BS266" s="11">
        <f t="shared" si="77"/>
        <v>1</v>
      </c>
      <c r="BT266" s="11">
        <f t="shared" si="65"/>
        <v>2</v>
      </c>
      <c r="BU266" s="43">
        <f t="shared" si="78"/>
        <v>2</v>
      </c>
      <c r="BV266" s="43" t="e">
        <f t="shared" si="79"/>
        <v>#REF!</v>
      </c>
      <c r="BW266" s="39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48"/>
      <c r="CI266" s="48"/>
      <c r="CJ266" s="48"/>
      <c r="CK266" s="48"/>
      <c r="CL266" s="48"/>
      <c r="CM266" s="48"/>
      <c r="CN266" s="48"/>
      <c r="CO266" s="48"/>
      <c r="CP266" s="48"/>
      <c r="CQ266" s="48"/>
      <c r="CR266" s="48"/>
      <c r="CS266" s="48"/>
      <c r="CT266" s="48"/>
      <c r="CU266" s="48"/>
      <c r="CV266" s="48"/>
      <c r="CW266" s="48"/>
      <c r="CX266" s="48"/>
    </row>
    <row r="267" spans="1:102" ht="60" customHeight="1" x14ac:dyDescent="0.8">
      <c r="A267" s="50">
        <v>263</v>
      </c>
      <c r="B267" s="50">
        <v>263</v>
      </c>
      <c r="C267" s="52" t="s">
        <v>741</v>
      </c>
      <c r="D267" s="50" t="s">
        <v>1007</v>
      </c>
      <c r="E267" s="50" t="s">
        <v>742</v>
      </c>
      <c r="F267" s="50"/>
      <c r="G267" s="51" t="s">
        <v>743</v>
      </c>
      <c r="H267" s="51"/>
      <c r="I267" s="51"/>
      <c r="J267" s="50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40"/>
      <c r="BF267" s="11">
        <f t="shared" si="66"/>
        <v>1</v>
      </c>
      <c r="BG267" s="41" t="str">
        <f t="shared" si="67"/>
        <v/>
      </c>
      <c r="BH267" s="42" t="e">
        <f>IF(BG267="បរទេស","បរទេស",IF(AND(#REF!=1,LEN(BG267)=8),"0"&amp;BG267,IF(LEN(BG267)&gt;9,2,LEFT(BG267,9))))</f>
        <v>#REF!</v>
      </c>
      <c r="BI267" s="11" t="e">
        <f t="shared" si="68"/>
        <v>#REF!</v>
      </c>
      <c r="BJ267" s="11" t="e">
        <f t="shared" si="69"/>
        <v>#REF!</v>
      </c>
      <c r="BK267" s="11" t="e">
        <f t="shared" si="64"/>
        <v>#REF!</v>
      </c>
      <c r="BL267" s="43" t="e">
        <f t="shared" si="70"/>
        <v>#REF!</v>
      </c>
      <c r="BM267" s="12">
        <f t="shared" si="71"/>
        <v>0</v>
      </c>
      <c r="BN267" s="41" t="str">
        <f t="shared" si="72"/>
        <v>0</v>
      </c>
      <c r="BO267" s="11" t="e">
        <f t="shared" si="73"/>
        <v>#VALUE!</v>
      </c>
      <c r="BP267" s="41" t="str">
        <f t="shared" si="74"/>
        <v>0</v>
      </c>
      <c r="BQ267" s="44" t="str">
        <f t="shared" si="75"/>
        <v>0</v>
      </c>
      <c r="BR267" s="11">
        <f t="shared" si="76"/>
        <v>2</v>
      </c>
      <c r="BS267" s="11">
        <f t="shared" si="77"/>
        <v>1</v>
      </c>
      <c r="BT267" s="11">
        <f t="shared" si="65"/>
        <v>2</v>
      </c>
      <c r="BU267" s="43">
        <f t="shared" si="78"/>
        <v>2</v>
      </c>
      <c r="BV267" s="43" t="e">
        <f t="shared" si="79"/>
        <v>#REF!</v>
      </c>
      <c r="BW267" s="39"/>
      <c r="BX267" s="48"/>
      <c r="BY267" s="48"/>
      <c r="BZ267" s="48"/>
      <c r="CA267" s="48"/>
      <c r="CB267" s="48"/>
      <c r="CC267" s="48"/>
      <c r="CD267" s="48"/>
      <c r="CE267" s="48"/>
      <c r="CF267" s="48"/>
      <c r="CG267" s="48"/>
      <c r="CH267" s="48"/>
      <c r="CI267" s="48"/>
      <c r="CJ267" s="48"/>
      <c r="CK267" s="48"/>
      <c r="CL267" s="48"/>
      <c r="CM267" s="48"/>
      <c r="CN267" s="48"/>
      <c r="CO267" s="48"/>
      <c r="CP267" s="48"/>
      <c r="CQ267" s="48"/>
      <c r="CR267" s="48"/>
      <c r="CS267" s="48"/>
      <c r="CT267" s="48"/>
      <c r="CU267" s="48"/>
      <c r="CV267" s="48"/>
      <c r="CW267" s="48"/>
      <c r="CX267" s="48"/>
    </row>
    <row r="268" spans="1:102" ht="60" customHeight="1" x14ac:dyDescent="0.8">
      <c r="A268" s="50">
        <v>264</v>
      </c>
      <c r="B268" s="50">
        <v>264</v>
      </c>
      <c r="C268" s="52" t="s">
        <v>744</v>
      </c>
      <c r="D268" s="50" t="s">
        <v>1007</v>
      </c>
      <c r="E268" s="50" t="s">
        <v>745</v>
      </c>
      <c r="F268" s="50"/>
      <c r="G268" s="51" t="s">
        <v>746</v>
      </c>
      <c r="H268" s="51"/>
      <c r="I268" s="51"/>
      <c r="J268" s="50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40"/>
      <c r="BF268" s="11">
        <f t="shared" si="66"/>
        <v>1</v>
      </c>
      <c r="BG268" s="41" t="str">
        <f t="shared" si="67"/>
        <v/>
      </c>
      <c r="BH268" s="42" t="e">
        <f>IF(BG268="បរទេស","បរទេស",IF(AND(#REF!=1,LEN(BG268)=8),"0"&amp;BG268,IF(LEN(BG268)&gt;9,2,LEFT(BG268,9))))</f>
        <v>#REF!</v>
      </c>
      <c r="BI268" s="11" t="e">
        <f t="shared" si="68"/>
        <v>#REF!</v>
      </c>
      <c r="BJ268" s="11" t="e">
        <f t="shared" si="69"/>
        <v>#REF!</v>
      </c>
      <c r="BK268" s="11" t="e">
        <f t="shared" si="64"/>
        <v>#REF!</v>
      </c>
      <c r="BL268" s="43" t="e">
        <f t="shared" si="70"/>
        <v>#REF!</v>
      </c>
      <c r="BM268" s="12">
        <f t="shared" si="71"/>
        <v>0</v>
      </c>
      <c r="BN268" s="41" t="str">
        <f t="shared" si="72"/>
        <v>0</v>
      </c>
      <c r="BO268" s="11" t="e">
        <f t="shared" si="73"/>
        <v>#VALUE!</v>
      </c>
      <c r="BP268" s="41" t="str">
        <f t="shared" si="74"/>
        <v>0</v>
      </c>
      <c r="BQ268" s="44" t="str">
        <f t="shared" si="75"/>
        <v>0</v>
      </c>
      <c r="BR268" s="11">
        <f t="shared" si="76"/>
        <v>2</v>
      </c>
      <c r="BS268" s="11">
        <f t="shared" si="77"/>
        <v>1</v>
      </c>
      <c r="BT268" s="11">
        <f t="shared" si="65"/>
        <v>2</v>
      </c>
      <c r="BU268" s="43">
        <f t="shared" si="78"/>
        <v>2</v>
      </c>
      <c r="BV268" s="43" t="e">
        <f t="shared" si="79"/>
        <v>#REF!</v>
      </c>
      <c r="BW268" s="39"/>
      <c r="BX268" s="48"/>
      <c r="BY268" s="48"/>
      <c r="BZ268" s="48"/>
      <c r="CA268" s="48"/>
      <c r="CB268" s="48"/>
      <c r="CC268" s="48"/>
      <c r="CD268" s="48"/>
      <c r="CE268" s="48"/>
      <c r="CF268" s="48"/>
      <c r="CG268" s="48"/>
      <c r="CH268" s="48"/>
      <c r="CI268" s="48"/>
      <c r="CJ268" s="48"/>
      <c r="CK268" s="48"/>
      <c r="CL268" s="48"/>
      <c r="CM268" s="48"/>
      <c r="CN268" s="48"/>
      <c r="CO268" s="48"/>
      <c r="CP268" s="48"/>
      <c r="CQ268" s="48"/>
      <c r="CR268" s="48"/>
      <c r="CS268" s="48"/>
      <c r="CT268" s="48"/>
      <c r="CU268" s="48"/>
      <c r="CV268" s="48"/>
      <c r="CW268" s="48"/>
      <c r="CX268" s="48"/>
    </row>
    <row r="269" spans="1:102" ht="60" customHeight="1" x14ac:dyDescent="0.8">
      <c r="A269" s="50">
        <v>265</v>
      </c>
      <c r="B269" s="50">
        <v>265</v>
      </c>
      <c r="C269" s="52" t="s">
        <v>747</v>
      </c>
      <c r="D269" s="50" t="s">
        <v>1005</v>
      </c>
      <c r="E269" s="50" t="s">
        <v>748</v>
      </c>
      <c r="F269" s="50"/>
      <c r="G269" s="51" t="s">
        <v>749</v>
      </c>
      <c r="H269" s="51"/>
      <c r="I269" s="51"/>
      <c r="J269" s="50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40"/>
      <c r="BF269" s="11">
        <f t="shared" si="66"/>
        <v>1</v>
      </c>
      <c r="BG269" s="41" t="str">
        <f t="shared" si="67"/>
        <v/>
      </c>
      <c r="BH269" s="42" t="e">
        <f>IF(BG269="បរទេស","បរទេស",IF(AND(#REF!=1,LEN(BG269)=8),"0"&amp;BG269,IF(LEN(BG269)&gt;9,2,LEFT(BG269,9))))</f>
        <v>#REF!</v>
      </c>
      <c r="BI269" s="11" t="e">
        <f t="shared" si="68"/>
        <v>#REF!</v>
      </c>
      <c r="BJ269" s="11" t="e">
        <f t="shared" si="69"/>
        <v>#REF!</v>
      </c>
      <c r="BK269" s="11" t="e">
        <f t="shared" si="64"/>
        <v>#REF!</v>
      </c>
      <c r="BL269" s="43" t="e">
        <f t="shared" si="70"/>
        <v>#REF!</v>
      </c>
      <c r="BM269" s="12">
        <f t="shared" si="71"/>
        <v>0</v>
      </c>
      <c r="BN269" s="41" t="str">
        <f t="shared" si="72"/>
        <v>0</v>
      </c>
      <c r="BO269" s="11" t="e">
        <f t="shared" si="73"/>
        <v>#VALUE!</v>
      </c>
      <c r="BP269" s="41" t="str">
        <f t="shared" si="74"/>
        <v>0</v>
      </c>
      <c r="BQ269" s="44" t="str">
        <f t="shared" si="75"/>
        <v>0</v>
      </c>
      <c r="BR269" s="11">
        <f t="shared" si="76"/>
        <v>2</v>
      </c>
      <c r="BS269" s="11">
        <f t="shared" si="77"/>
        <v>1</v>
      </c>
      <c r="BT269" s="11">
        <f t="shared" si="65"/>
        <v>2</v>
      </c>
      <c r="BU269" s="43">
        <f t="shared" si="78"/>
        <v>2</v>
      </c>
      <c r="BV269" s="43" t="e">
        <f t="shared" si="79"/>
        <v>#REF!</v>
      </c>
      <c r="BW269" s="39"/>
      <c r="BX269" s="48"/>
      <c r="BY269" s="48"/>
      <c r="BZ269" s="48"/>
      <c r="CA269" s="48"/>
      <c r="CB269" s="48"/>
      <c r="CC269" s="48"/>
      <c r="CD269" s="48"/>
      <c r="CE269" s="48"/>
      <c r="CF269" s="48"/>
      <c r="CG269" s="48"/>
      <c r="CH269" s="48"/>
      <c r="CI269" s="48"/>
      <c r="CJ269" s="48"/>
      <c r="CK269" s="48"/>
      <c r="CL269" s="48"/>
      <c r="CM269" s="48"/>
      <c r="CN269" s="48"/>
      <c r="CO269" s="48"/>
      <c r="CP269" s="48"/>
      <c r="CQ269" s="48"/>
      <c r="CR269" s="48"/>
      <c r="CS269" s="48"/>
      <c r="CT269" s="48"/>
      <c r="CU269" s="48"/>
      <c r="CV269" s="48"/>
      <c r="CW269" s="48"/>
      <c r="CX269" s="48"/>
    </row>
    <row r="270" spans="1:102" ht="60" customHeight="1" x14ac:dyDescent="0.8">
      <c r="A270" s="50">
        <v>266</v>
      </c>
      <c r="B270" s="50">
        <v>266</v>
      </c>
      <c r="C270" s="52" t="s">
        <v>750</v>
      </c>
      <c r="D270" s="50" t="s">
        <v>1007</v>
      </c>
      <c r="E270" s="50" t="s">
        <v>751</v>
      </c>
      <c r="F270" s="50"/>
      <c r="G270" s="51">
        <v>482</v>
      </c>
      <c r="H270" s="51"/>
      <c r="I270" s="51"/>
      <c r="J270" s="50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40"/>
      <c r="BF270" s="11">
        <f t="shared" si="66"/>
        <v>1</v>
      </c>
      <c r="BG270" s="41" t="str">
        <f t="shared" si="67"/>
        <v/>
      </c>
      <c r="BH270" s="42" t="e">
        <f>IF(BG270="បរទេស","បរទេស",IF(AND(#REF!=1,LEN(BG270)=8),"0"&amp;BG270,IF(LEN(BG270)&gt;9,2,LEFT(BG270,9))))</f>
        <v>#REF!</v>
      </c>
      <c r="BI270" s="11" t="e">
        <f t="shared" si="68"/>
        <v>#REF!</v>
      </c>
      <c r="BJ270" s="11" t="e">
        <f t="shared" si="69"/>
        <v>#REF!</v>
      </c>
      <c r="BK270" s="11" t="e">
        <f t="shared" si="64"/>
        <v>#REF!</v>
      </c>
      <c r="BL270" s="43" t="e">
        <f t="shared" si="70"/>
        <v>#REF!</v>
      </c>
      <c r="BM270" s="12">
        <f t="shared" si="71"/>
        <v>0</v>
      </c>
      <c r="BN270" s="41" t="str">
        <f t="shared" si="72"/>
        <v>0</v>
      </c>
      <c r="BO270" s="11" t="e">
        <f t="shared" si="73"/>
        <v>#VALUE!</v>
      </c>
      <c r="BP270" s="41" t="str">
        <f t="shared" si="74"/>
        <v>0</v>
      </c>
      <c r="BQ270" s="44" t="str">
        <f t="shared" si="75"/>
        <v>0</v>
      </c>
      <c r="BR270" s="11">
        <f t="shared" si="76"/>
        <v>2</v>
      </c>
      <c r="BS270" s="11">
        <f t="shared" si="77"/>
        <v>1</v>
      </c>
      <c r="BT270" s="11">
        <f t="shared" si="65"/>
        <v>2</v>
      </c>
      <c r="BU270" s="43">
        <f t="shared" si="78"/>
        <v>2</v>
      </c>
      <c r="BV270" s="43" t="e">
        <f t="shared" si="79"/>
        <v>#REF!</v>
      </c>
      <c r="BW270" s="39"/>
      <c r="BX270" s="48"/>
      <c r="BY270" s="48"/>
      <c r="BZ270" s="48"/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8"/>
      <c r="CO270" s="48"/>
      <c r="CP270" s="48"/>
      <c r="CQ270" s="48"/>
      <c r="CR270" s="48"/>
      <c r="CS270" s="48"/>
      <c r="CT270" s="48"/>
      <c r="CU270" s="48"/>
      <c r="CV270" s="48"/>
      <c r="CW270" s="48"/>
      <c r="CX270" s="48"/>
    </row>
    <row r="271" spans="1:102" ht="60" customHeight="1" x14ac:dyDescent="0.8">
      <c r="A271" s="50">
        <v>267</v>
      </c>
      <c r="B271" s="50">
        <v>267</v>
      </c>
      <c r="C271" s="52" t="s">
        <v>752</v>
      </c>
      <c r="D271" s="50" t="s">
        <v>1007</v>
      </c>
      <c r="E271" s="50" t="s">
        <v>753</v>
      </c>
      <c r="F271" s="50"/>
      <c r="G271" s="51" t="s">
        <v>754</v>
      </c>
      <c r="H271" s="51"/>
      <c r="I271" s="51"/>
      <c r="J271" s="50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40"/>
      <c r="BF271" s="11">
        <f t="shared" si="66"/>
        <v>1</v>
      </c>
      <c r="BG271" s="41" t="str">
        <f t="shared" si="67"/>
        <v/>
      </c>
      <c r="BH271" s="42" t="e">
        <f>IF(BG271="បរទេស","បរទេស",IF(AND(#REF!=1,LEN(BG271)=8),"0"&amp;BG271,IF(LEN(BG271)&gt;9,2,LEFT(BG271,9))))</f>
        <v>#REF!</v>
      </c>
      <c r="BI271" s="11" t="e">
        <f t="shared" si="68"/>
        <v>#REF!</v>
      </c>
      <c r="BJ271" s="11" t="e">
        <f t="shared" si="69"/>
        <v>#REF!</v>
      </c>
      <c r="BK271" s="11" t="e">
        <f t="shared" si="64"/>
        <v>#REF!</v>
      </c>
      <c r="BL271" s="43" t="e">
        <f t="shared" si="70"/>
        <v>#REF!</v>
      </c>
      <c r="BM271" s="12">
        <f t="shared" si="71"/>
        <v>0</v>
      </c>
      <c r="BN271" s="41" t="str">
        <f t="shared" si="72"/>
        <v>0</v>
      </c>
      <c r="BO271" s="11" t="e">
        <f t="shared" si="73"/>
        <v>#VALUE!</v>
      </c>
      <c r="BP271" s="41" t="str">
        <f t="shared" si="74"/>
        <v>0</v>
      </c>
      <c r="BQ271" s="44" t="str">
        <f t="shared" si="75"/>
        <v>0</v>
      </c>
      <c r="BR271" s="11">
        <f t="shared" si="76"/>
        <v>2</v>
      </c>
      <c r="BS271" s="11">
        <f t="shared" si="77"/>
        <v>1</v>
      </c>
      <c r="BT271" s="11">
        <f t="shared" si="65"/>
        <v>2</v>
      </c>
      <c r="BU271" s="43">
        <f t="shared" si="78"/>
        <v>2</v>
      </c>
      <c r="BV271" s="43" t="e">
        <f t="shared" si="79"/>
        <v>#REF!</v>
      </c>
      <c r="BW271" s="39"/>
      <c r="BX271" s="48"/>
      <c r="BY271" s="48"/>
      <c r="BZ271" s="48"/>
      <c r="CA271" s="48"/>
      <c r="CB271" s="48"/>
      <c r="CC271" s="48"/>
      <c r="CD271" s="48"/>
      <c r="CE271" s="48"/>
      <c r="CF271" s="48"/>
      <c r="CG271" s="48"/>
      <c r="CH271" s="48"/>
      <c r="CI271" s="48"/>
      <c r="CJ271" s="48"/>
      <c r="CK271" s="48"/>
      <c r="CL271" s="48"/>
      <c r="CM271" s="48"/>
      <c r="CN271" s="48"/>
      <c r="CO271" s="48"/>
      <c r="CP271" s="48"/>
      <c r="CQ271" s="48"/>
      <c r="CR271" s="48"/>
      <c r="CS271" s="48"/>
      <c r="CT271" s="48"/>
      <c r="CU271" s="48"/>
      <c r="CV271" s="48"/>
      <c r="CW271" s="48"/>
      <c r="CX271" s="48"/>
    </row>
    <row r="272" spans="1:102" ht="60" customHeight="1" x14ac:dyDescent="0.8">
      <c r="A272" s="50">
        <v>268</v>
      </c>
      <c r="B272" s="50">
        <v>268</v>
      </c>
      <c r="C272" s="52" t="s">
        <v>755</v>
      </c>
      <c r="D272" s="50" t="s">
        <v>1007</v>
      </c>
      <c r="E272" s="50" t="s">
        <v>756</v>
      </c>
      <c r="F272" s="50"/>
      <c r="G272" s="51" t="s">
        <v>757</v>
      </c>
      <c r="H272" s="51"/>
      <c r="I272" s="51"/>
      <c r="J272" s="50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40"/>
      <c r="BF272" s="11">
        <f t="shared" si="66"/>
        <v>1</v>
      </c>
      <c r="BG272" s="41" t="str">
        <f t="shared" si="67"/>
        <v/>
      </c>
      <c r="BH272" s="42" t="e">
        <f>IF(BG272="បរទេស","បរទេស",IF(AND(#REF!=1,LEN(BG272)=8),"0"&amp;BG272,IF(LEN(BG272)&gt;9,2,LEFT(BG272,9))))</f>
        <v>#REF!</v>
      </c>
      <c r="BI272" s="11" t="e">
        <f t="shared" si="68"/>
        <v>#REF!</v>
      </c>
      <c r="BJ272" s="11" t="e">
        <f t="shared" si="69"/>
        <v>#REF!</v>
      </c>
      <c r="BK272" s="11" t="e">
        <f t="shared" si="64"/>
        <v>#REF!</v>
      </c>
      <c r="BL272" s="43" t="e">
        <f t="shared" si="70"/>
        <v>#REF!</v>
      </c>
      <c r="BM272" s="12">
        <f t="shared" si="71"/>
        <v>0</v>
      </c>
      <c r="BN272" s="41" t="str">
        <f t="shared" si="72"/>
        <v>0</v>
      </c>
      <c r="BO272" s="11" t="e">
        <f t="shared" si="73"/>
        <v>#VALUE!</v>
      </c>
      <c r="BP272" s="41" t="str">
        <f t="shared" si="74"/>
        <v>0</v>
      </c>
      <c r="BQ272" s="44" t="str">
        <f t="shared" si="75"/>
        <v>0</v>
      </c>
      <c r="BR272" s="11">
        <f t="shared" si="76"/>
        <v>2</v>
      </c>
      <c r="BS272" s="11">
        <f t="shared" si="77"/>
        <v>1</v>
      </c>
      <c r="BT272" s="11">
        <f t="shared" si="65"/>
        <v>2</v>
      </c>
      <c r="BU272" s="43">
        <f t="shared" si="78"/>
        <v>2</v>
      </c>
      <c r="BV272" s="43" t="e">
        <f t="shared" si="79"/>
        <v>#REF!</v>
      </c>
      <c r="BW272" s="39"/>
      <c r="BX272" s="48"/>
      <c r="BY272" s="48"/>
      <c r="BZ272" s="48"/>
      <c r="CA272" s="48"/>
      <c r="CB272" s="48"/>
      <c r="CC272" s="48"/>
      <c r="CD272" s="48"/>
      <c r="CE272" s="48"/>
      <c r="CF272" s="48"/>
      <c r="CG272" s="48"/>
      <c r="CH272" s="48"/>
      <c r="CI272" s="48"/>
      <c r="CJ272" s="48"/>
      <c r="CK272" s="48"/>
      <c r="CL272" s="48"/>
      <c r="CM272" s="48"/>
      <c r="CN272" s="48"/>
      <c r="CO272" s="48"/>
      <c r="CP272" s="48"/>
      <c r="CQ272" s="48"/>
      <c r="CR272" s="48"/>
      <c r="CS272" s="48"/>
      <c r="CT272" s="48"/>
      <c r="CU272" s="48"/>
      <c r="CV272" s="48"/>
      <c r="CW272" s="48"/>
      <c r="CX272" s="48"/>
    </row>
    <row r="273" spans="1:102" ht="60" customHeight="1" x14ac:dyDescent="0.8">
      <c r="A273" s="50">
        <v>269</v>
      </c>
      <c r="B273" s="50">
        <v>269</v>
      </c>
      <c r="C273" s="52" t="s">
        <v>758</v>
      </c>
      <c r="D273" s="50" t="s">
        <v>1007</v>
      </c>
      <c r="E273" s="50" t="s">
        <v>759</v>
      </c>
      <c r="F273" s="50"/>
      <c r="G273" s="51" t="s">
        <v>760</v>
      </c>
      <c r="H273" s="51"/>
      <c r="I273" s="51"/>
      <c r="J273" s="50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40"/>
      <c r="BF273" s="11">
        <f t="shared" si="66"/>
        <v>1</v>
      </c>
      <c r="BG273" s="41" t="str">
        <f t="shared" si="67"/>
        <v/>
      </c>
      <c r="BH273" s="42" t="e">
        <f>IF(BG273="បរទេស","បរទេស",IF(AND(#REF!=1,LEN(BG273)=8),"0"&amp;BG273,IF(LEN(BG273)&gt;9,2,LEFT(BG273,9))))</f>
        <v>#REF!</v>
      </c>
      <c r="BI273" s="11" t="e">
        <f t="shared" si="68"/>
        <v>#REF!</v>
      </c>
      <c r="BJ273" s="11" t="e">
        <f t="shared" si="69"/>
        <v>#REF!</v>
      </c>
      <c r="BK273" s="11" t="e">
        <f t="shared" si="64"/>
        <v>#REF!</v>
      </c>
      <c r="BL273" s="43" t="e">
        <f t="shared" si="70"/>
        <v>#REF!</v>
      </c>
      <c r="BM273" s="12">
        <f t="shared" si="71"/>
        <v>0</v>
      </c>
      <c r="BN273" s="41" t="str">
        <f t="shared" si="72"/>
        <v>0</v>
      </c>
      <c r="BO273" s="11" t="e">
        <f t="shared" si="73"/>
        <v>#VALUE!</v>
      </c>
      <c r="BP273" s="41" t="str">
        <f t="shared" si="74"/>
        <v>0</v>
      </c>
      <c r="BQ273" s="44" t="str">
        <f t="shared" si="75"/>
        <v>0</v>
      </c>
      <c r="BR273" s="11">
        <f t="shared" si="76"/>
        <v>2</v>
      </c>
      <c r="BS273" s="11">
        <f t="shared" si="77"/>
        <v>1</v>
      </c>
      <c r="BT273" s="11">
        <f t="shared" si="65"/>
        <v>2</v>
      </c>
      <c r="BU273" s="43">
        <f t="shared" si="78"/>
        <v>2</v>
      </c>
      <c r="BV273" s="43" t="e">
        <f t="shared" si="79"/>
        <v>#REF!</v>
      </c>
      <c r="BW273" s="39"/>
      <c r="BX273" s="48"/>
      <c r="BY273" s="48"/>
      <c r="BZ273" s="48"/>
      <c r="CA273" s="48"/>
      <c r="CB273" s="48"/>
      <c r="CC273" s="48"/>
      <c r="CD273" s="48"/>
      <c r="CE273" s="48"/>
      <c r="CF273" s="48"/>
      <c r="CG273" s="48"/>
      <c r="CH273" s="48"/>
      <c r="CI273" s="48"/>
      <c r="CJ273" s="48"/>
      <c r="CK273" s="48"/>
      <c r="CL273" s="48"/>
      <c r="CM273" s="48"/>
      <c r="CN273" s="48"/>
      <c r="CO273" s="48"/>
      <c r="CP273" s="48"/>
      <c r="CQ273" s="48"/>
      <c r="CR273" s="48"/>
      <c r="CS273" s="48"/>
      <c r="CT273" s="48"/>
      <c r="CU273" s="48"/>
      <c r="CV273" s="48"/>
      <c r="CW273" s="48"/>
      <c r="CX273" s="48"/>
    </row>
    <row r="274" spans="1:102" ht="60" customHeight="1" x14ac:dyDescent="0.8">
      <c r="A274" s="50">
        <v>270</v>
      </c>
      <c r="B274" s="50">
        <v>270</v>
      </c>
      <c r="C274" s="52" t="s">
        <v>761</v>
      </c>
      <c r="D274" s="50" t="s">
        <v>1005</v>
      </c>
      <c r="E274" s="50" t="s">
        <v>762</v>
      </c>
      <c r="F274" s="50"/>
      <c r="G274" s="51" t="s">
        <v>763</v>
      </c>
      <c r="H274" s="51"/>
      <c r="I274" s="51"/>
      <c r="J274" s="50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40"/>
      <c r="BF274" s="11">
        <f t="shared" si="66"/>
        <v>1</v>
      </c>
      <c r="BG274" s="41" t="str">
        <f t="shared" si="67"/>
        <v/>
      </c>
      <c r="BH274" s="42" t="e">
        <f>IF(BG274="បរទេស","បរទេស",IF(AND(#REF!=1,LEN(BG274)=8),"0"&amp;BG274,IF(LEN(BG274)&gt;9,2,LEFT(BG274,9))))</f>
        <v>#REF!</v>
      </c>
      <c r="BI274" s="11" t="e">
        <f t="shared" si="68"/>
        <v>#REF!</v>
      </c>
      <c r="BJ274" s="11" t="e">
        <f t="shared" si="69"/>
        <v>#REF!</v>
      </c>
      <c r="BK274" s="11" t="e">
        <f t="shared" si="64"/>
        <v>#REF!</v>
      </c>
      <c r="BL274" s="43" t="e">
        <f t="shared" si="70"/>
        <v>#REF!</v>
      </c>
      <c r="BM274" s="12">
        <f t="shared" si="71"/>
        <v>0</v>
      </c>
      <c r="BN274" s="41" t="str">
        <f t="shared" si="72"/>
        <v>0</v>
      </c>
      <c r="BO274" s="11" t="e">
        <f t="shared" si="73"/>
        <v>#VALUE!</v>
      </c>
      <c r="BP274" s="41" t="str">
        <f t="shared" si="74"/>
        <v>0</v>
      </c>
      <c r="BQ274" s="44" t="str">
        <f t="shared" si="75"/>
        <v>0</v>
      </c>
      <c r="BR274" s="11">
        <f t="shared" si="76"/>
        <v>2</v>
      </c>
      <c r="BS274" s="11">
        <f t="shared" si="77"/>
        <v>1</v>
      </c>
      <c r="BT274" s="11">
        <f t="shared" si="65"/>
        <v>2</v>
      </c>
      <c r="BU274" s="43">
        <f t="shared" si="78"/>
        <v>2</v>
      </c>
      <c r="BV274" s="43" t="e">
        <f t="shared" si="79"/>
        <v>#REF!</v>
      </c>
      <c r="BW274" s="39"/>
      <c r="BX274" s="48"/>
      <c r="BY274" s="48"/>
      <c r="BZ274" s="48"/>
      <c r="CA274" s="48"/>
      <c r="CB274" s="48"/>
      <c r="CC274" s="48"/>
      <c r="CD274" s="48"/>
      <c r="CE274" s="48"/>
      <c r="CF274" s="48"/>
      <c r="CG274" s="48"/>
      <c r="CH274" s="48"/>
      <c r="CI274" s="48"/>
      <c r="CJ274" s="48"/>
      <c r="CK274" s="48"/>
      <c r="CL274" s="48"/>
      <c r="CM274" s="48"/>
      <c r="CN274" s="48"/>
      <c r="CO274" s="48"/>
      <c r="CP274" s="48"/>
      <c r="CQ274" s="48"/>
      <c r="CR274" s="48"/>
      <c r="CS274" s="48"/>
      <c r="CT274" s="48"/>
      <c r="CU274" s="48"/>
      <c r="CV274" s="48"/>
      <c r="CW274" s="48"/>
      <c r="CX274" s="48"/>
    </row>
    <row r="275" spans="1:102" ht="60" customHeight="1" x14ac:dyDescent="0.8">
      <c r="A275" s="50">
        <v>271</v>
      </c>
      <c r="B275" s="50">
        <v>271</v>
      </c>
      <c r="C275" s="52" t="s">
        <v>764</v>
      </c>
      <c r="D275" s="50" t="s">
        <v>1005</v>
      </c>
      <c r="E275" s="50" t="s">
        <v>765</v>
      </c>
      <c r="F275" s="50"/>
      <c r="G275" s="51">
        <v>499</v>
      </c>
      <c r="H275" s="51"/>
      <c r="I275" s="51"/>
      <c r="J275" s="50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40"/>
      <c r="BF275" s="11">
        <f t="shared" si="66"/>
        <v>1</v>
      </c>
      <c r="BG275" s="41" t="str">
        <f t="shared" si="67"/>
        <v/>
      </c>
      <c r="BH275" s="42" t="e">
        <f>IF(BG275="បរទេស","បរទេស",IF(AND(#REF!=1,LEN(BG275)=8),"0"&amp;BG275,IF(LEN(BG275)&gt;9,2,LEFT(BG275,9))))</f>
        <v>#REF!</v>
      </c>
      <c r="BI275" s="11" t="e">
        <f t="shared" si="68"/>
        <v>#REF!</v>
      </c>
      <c r="BJ275" s="11" t="e">
        <f t="shared" si="69"/>
        <v>#REF!</v>
      </c>
      <c r="BK275" s="11" t="e">
        <f t="shared" si="64"/>
        <v>#REF!</v>
      </c>
      <c r="BL275" s="43" t="e">
        <f t="shared" si="70"/>
        <v>#REF!</v>
      </c>
      <c r="BM275" s="12">
        <f t="shared" si="71"/>
        <v>0</v>
      </c>
      <c r="BN275" s="41" t="str">
        <f t="shared" si="72"/>
        <v>0</v>
      </c>
      <c r="BO275" s="11" t="e">
        <f t="shared" si="73"/>
        <v>#VALUE!</v>
      </c>
      <c r="BP275" s="41" t="str">
        <f t="shared" si="74"/>
        <v>0</v>
      </c>
      <c r="BQ275" s="44" t="str">
        <f t="shared" si="75"/>
        <v>0</v>
      </c>
      <c r="BR275" s="11">
        <f t="shared" si="76"/>
        <v>2</v>
      </c>
      <c r="BS275" s="11">
        <f t="shared" si="77"/>
        <v>1</v>
      </c>
      <c r="BT275" s="11">
        <f t="shared" si="65"/>
        <v>2</v>
      </c>
      <c r="BU275" s="43">
        <f t="shared" si="78"/>
        <v>2</v>
      </c>
      <c r="BV275" s="43" t="e">
        <f t="shared" si="79"/>
        <v>#REF!</v>
      </c>
      <c r="BW275" s="39"/>
      <c r="BX275" s="48"/>
      <c r="BY275" s="48"/>
      <c r="BZ275" s="48"/>
      <c r="CA275" s="48"/>
      <c r="CB275" s="48"/>
      <c r="CC275" s="48"/>
      <c r="CD275" s="48"/>
      <c r="CE275" s="48"/>
      <c r="CF275" s="48"/>
      <c r="CG275" s="48"/>
      <c r="CH275" s="48"/>
      <c r="CI275" s="48"/>
      <c r="CJ275" s="48"/>
      <c r="CK275" s="48"/>
      <c r="CL275" s="48"/>
      <c r="CM275" s="48"/>
      <c r="CN275" s="48"/>
      <c r="CO275" s="48"/>
      <c r="CP275" s="48"/>
      <c r="CQ275" s="48"/>
      <c r="CR275" s="48"/>
      <c r="CS275" s="48"/>
      <c r="CT275" s="48"/>
      <c r="CU275" s="48"/>
      <c r="CV275" s="48"/>
      <c r="CW275" s="48"/>
      <c r="CX275" s="48"/>
    </row>
    <row r="276" spans="1:102" ht="60" customHeight="1" x14ac:dyDescent="0.8">
      <c r="A276" s="50">
        <v>272</v>
      </c>
      <c r="B276" s="50">
        <v>272</v>
      </c>
      <c r="C276" s="52" t="s">
        <v>766</v>
      </c>
      <c r="D276" s="50" t="s">
        <v>1007</v>
      </c>
      <c r="E276" s="50" t="s">
        <v>767</v>
      </c>
      <c r="F276" s="50"/>
      <c r="G276" s="51" t="s">
        <v>768</v>
      </c>
      <c r="H276" s="51"/>
      <c r="I276" s="51"/>
      <c r="J276" s="50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40"/>
      <c r="BF276" s="11">
        <f t="shared" si="66"/>
        <v>1</v>
      </c>
      <c r="BG276" s="41" t="str">
        <f t="shared" si="67"/>
        <v/>
      </c>
      <c r="BH276" s="42" t="e">
        <f>IF(BG276="បរទេស","បរទេស",IF(AND(#REF!=1,LEN(BG276)=8),"0"&amp;BG276,IF(LEN(BG276)&gt;9,2,LEFT(BG276,9))))</f>
        <v>#REF!</v>
      </c>
      <c r="BI276" s="11" t="e">
        <f t="shared" si="68"/>
        <v>#REF!</v>
      </c>
      <c r="BJ276" s="11" t="e">
        <f t="shared" si="69"/>
        <v>#REF!</v>
      </c>
      <c r="BK276" s="11" t="e">
        <f t="shared" si="64"/>
        <v>#REF!</v>
      </c>
      <c r="BL276" s="43" t="e">
        <f t="shared" si="70"/>
        <v>#REF!</v>
      </c>
      <c r="BM276" s="12">
        <f t="shared" si="71"/>
        <v>0</v>
      </c>
      <c r="BN276" s="41" t="str">
        <f t="shared" si="72"/>
        <v>0</v>
      </c>
      <c r="BO276" s="11" t="e">
        <f t="shared" si="73"/>
        <v>#VALUE!</v>
      </c>
      <c r="BP276" s="41" t="str">
        <f t="shared" si="74"/>
        <v>0</v>
      </c>
      <c r="BQ276" s="44" t="str">
        <f t="shared" si="75"/>
        <v>0</v>
      </c>
      <c r="BR276" s="11">
        <f t="shared" si="76"/>
        <v>2</v>
      </c>
      <c r="BS276" s="11">
        <f t="shared" si="77"/>
        <v>1</v>
      </c>
      <c r="BT276" s="11">
        <f t="shared" si="65"/>
        <v>2</v>
      </c>
      <c r="BU276" s="43">
        <f t="shared" si="78"/>
        <v>2</v>
      </c>
      <c r="BV276" s="43" t="e">
        <f t="shared" si="79"/>
        <v>#REF!</v>
      </c>
      <c r="BW276" s="39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48"/>
      <c r="CI276" s="48"/>
      <c r="CJ276" s="48"/>
      <c r="CK276" s="48"/>
      <c r="CL276" s="48"/>
      <c r="CM276" s="48"/>
      <c r="CN276" s="48"/>
      <c r="CO276" s="48"/>
      <c r="CP276" s="48"/>
      <c r="CQ276" s="48"/>
      <c r="CR276" s="48"/>
      <c r="CS276" s="48"/>
      <c r="CT276" s="48"/>
      <c r="CU276" s="48"/>
      <c r="CV276" s="48"/>
      <c r="CW276" s="48"/>
      <c r="CX276" s="48"/>
    </row>
    <row r="277" spans="1:102" ht="60" customHeight="1" x14ac:dyDescent="0.8">
      <c r="A277" s="50">
        <v>273</v>
      </c>
      <c r="B277" s="50">
        <v>273</v>
      </c>
      <c r="C277" s="52" t="s">
        <v>769</v>
      </c>
      <c r="D277" s="50" t="s">
        <v>1005</v>
      </c>
      <c r="E277" s="50" t="s">
        <v>770</v>
      </c>
      <c r="F277" s="50"/>
      <c r="G277" s="51" t="s">
        <v>771</v>
      </c>
      <c r="H277" s="51"/>
      <c r="I277" s="51"/>
      <c r="J277" s="50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40"/>
      <c r="BF277" s="11">
        <f t="shared" si="66"/>
        <v>1</v>
      </c>
      <c r="BG277" s="41" t="str">
        <f t="shared" si="67"/>
        <v/>
      </c>
      <c r="BH277" s="42" t="e">
        <f>IF(BG277="បរទេស","បរទេស",IF(AND(#REF!=1,LEN(BG277)=8),"0"&amp;BG277,IF(LEN(BG277)&gt;9,2,LEFT(BG277,9))))</f>
        <v>#REF!</v>
      </c>
      <c r="BI277" s="11" t="e">
        <f t="shared" si="68"/>
        <v>#REF!</v>
      </c>
      <c r="BJ277" s="11" t="e">
        <f t="shared" si="69"/>
        <v>#REF!</v>
      </c>
      <c r="BK277" s="11" t="e">
        <f t="shared" si="64"/>
        <v>#REF!</v>
      </c>
      <c r="BL277" s="43" t="e">
        <f t="shared" si="70"/>
        <v>#REF!</v>
      </c>
      <c r="BM277" s="12">
        <f t="shared" si="71"/>
        <v>0</v>
      </c>
      <c r="BN277" s="41" t="str">
        <f t="shared" si="72"/>
        <v>0</v>
      </c>
      <c r="BO277" s="11" t="e">
        <f t="shared" si="73"/>
        <v>#VALUE!</v>
      </c>
      <c r="BP277" s="41" t="str">
        <f t="shared" si="74"/>
        <v>0</v>
      </c>
      <c r="BQ277" s="44" t="str">
        <f t="shared" si="75"/>
        <v>0</v>
      </c>
      <c r="BR277" s="11">
        <f t="shared" si="76"/>
        <v>2</v>
      </c>
      <c r="BS277" s="11">
        <f t="shared" si="77"/>
        <v>1</v>
      </c>
      <c r="BT277" s="11">
        <f t="shared" si="65"/>
        <v>2</v>
      </c>
      <c r="BU277" s="43">
        <f t="shared" si="78"/>
        <v>2</v>
      </c>
      <c r="BV277" s="43" t="e">
        <f t="shared" si="79"/>
        <v>#REF!</v>
      </c>
      <c r="BW277" s="39"/>
      <c r="BX277" s="48"/>
      <c r="BY277" s="48"/>
      <c r="BZ277" s="48"/>
      <c r="CA277" s="48"/>
      <c r="CB277" s="48"/>
      <c r="CC277" s="48"/>
      <c r="CD277" s="48"/>
      <c r="CE277" s="48"/>
      <c r="CF277" s="48"/>
      <c r="CG277" s="48"/>
      <c r="CH277" s="48"/>
      <c r="CI277" s="48"/>
      <c r="CJ277" s="48"/>
      <c r="CK277" s="48"/>
      <c r="CL277" s="48"/>
      <c r="CM277" s="48"/>
      <c r="CN277" s="48"/>
      <c r="CO277" s="48"/>
      <c r="CP277" s="48"/>
      <c r="CQ277" s="48"/>
      <c r="CR277" s="48"/>
      <c r="CS277" s="48"/>
      <c r="CT277" s="48"/>
      <c r="CU277" s="48"/>
      <c r="CV277" s="48"/>
      <c r="CW277" s="48"/>
      <c r="CX277" s="48"/>
    </row>
    <row r="278" spans="1:102" ht="60" customHeight="1" x14ac:dyDescent="0.8">
      <c r="A278" s="50">
        <v>274</v>
      </c>
      <c r="B278" s="50">
        <v>274</v>
      </c>
      <c r="C278" s="52" t="s">
        <v>772</v>
      </c>
      <c r="D278" s="50" t="s">
        <v>1007</v>
      </c>
      <c r="E278" s="50" t="s">
        <v>773</v>
      </c>
      <c r="F278" s="50"/>
      <c r="G278" s="51">
        <v>624</v>
      </c>
      <c r="H278" s="51"/>
      <c r="I278" s="51"/>
      <c r="J278" s="50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40"/>
      <c r="BF278" s="11">
        <f t="shared" si="66"/>
        <v>1</v>
      </c>
      <c r="BG278" s="41" t="str">
        <f t="shared" si="67"/>
        <v/>
      </c>
      <c r="BH278" s="42" t="e">
        <f>IF(BG278="បរទេស","បរទេស",IF(AND(#REF!=1,LEN(BG278)=8),"0"&amp;BG278,IF(LEN(BG278)&gt;9,2,LEFT(BG278,9))))</f>
        <v>#REF!</v>
      </c>
      <c r="BI278" s="11" t="e">
        <f t="shared" si="68"/>
        <v>#REF!</v>
      </c>
      <c r="BJ278" s="11" t="e">
        <f t="shared" si="69"/>
        <v>#REF!</v>
      </c>
      <c r="BK278" s="11" t="e">
        <f t="shared" si="64"/>
        <v>#REF!</v>
      </c>
      <c r="BL278" s="43" t="e">
        <f t="shared" si="70"/>
        <v>#REF!</v>
      </c>
      <c r="BM278" s="12">
        <f t="shared" si="71"/>
        <v>0</v>
      </c>
      <c r="BN278" s="41" t="str">
        <f t="shared" si="72"/>
        <v>0</v>
      </c>
      <c r="BO278" s="11" t="e">
        <f t="shared" si="73"/>
        <v>#VALUE!</v>
      </c>
      <c r="BP278" s="41" t="str">
        <f t="shared" si="74"/>
        <v>0</v>
      </c>
      <c r="BQ278" s="44" t="str">
        <f t="shared" si="75"/>
        <v>0</v>
      </c>
      <c r="BR278" s="11">
        <f t="shared" si="76"/>
        <v>2</v>
      </c>
      <c r="BS278" s="11">
        <f t="shared" si="77"/>
        <v>1</v>
      </c>
      <c r="BT278" s="11">
        <f t="shared" si="65"/>
        <v>2</v>
      </c>
      <c r="BU278" s="43">
        <f t="shared" si="78"/>
        <v>2</v>
      </c>
      <c r="BV278" s="43" t="e">
        <f t="shared" si="79"/>
        <v>#REF!</v>
      </c>
      <c r="BW278" s="39"/>
      <c r="BX278" s="48"/>
      <c r="BY278" s="48"/>
      <c r="BZ278" s="48"/>
      <c r="CA278" s="48"/>
      <c r="CB278" s="48"/>
      <c r="CC278" s="48"/>
      <c r="CD278" s="48"/>
      <c r="CE278" s="48"/>
      <c r="CF278" s="48"/>
      <c r="CG278" s="48"/>
      <c r="CH278" s="48"/>
      <c r="CI278" s="48"/>
      <c r="CJ278" s="48"/>
      <c r="CK278" s="48"/>
      <c r="CL278" s="48"/>
      <c r="CM278" s="48"/>
      <c r="CN278" s="48"/>
      <c r="CO278" s="48"/>
      <c r="CP278" s="48"/>
      <c r="CQ278" s="48"/>
      <c r="CR278" s="48"/>
      <c r="CS278" s="48"/>
      <c r="CT278" s="48"/>
      <c r="CU278" s="48"/>
      <c r="CV278" s="48"/>
      <c r="CW278" s="48"/>
      <c r="CX278" s="48"/>
    </row>
    <row r="279" spans="1:102" ht="60" customHeight="1" x14ac:dyDescent="0.8">
      <c r="A279" s="50">
        <v>275</v>
      </c>
      <c r="B279" s="50">
        <v>275</v>
      </c>
      <c r="C279" s="52" t="s">
        <v>774</v>
      </c>
      <c r="D279" s="50" t="s">
        <v>1007</v>
      </c>
      <c r="E279" s="50" t="s">
        <v>775</v>
      </c>
      <c r="F279" s="50"/>
      <c r="G279" s="51">
        <v>627</v>
      </c>
      <c r="H279" s="51"/>
      <c r="I279" s="51"/>
      <c r="J279" s="50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40"/>
      <c r="BF279" s="11">
        <f t="shared" si="66"/>
        <v>1</v>
      </c>
      <c r="BG279" s="41" t="str">
        <f t="shared" si="67"/>
        <v/>
      </c>
      <c r="BH279" s="42" t="e">
        <f>IF(BG279="បរទេស","បរទេស",IF(AND(#REF!=1,LEN(BG279)=8),"0"&amp;BG279,IF(LEN(BG279)&gt;9,2,LEFT(BG279,9))))</f>
        <v>#REF!</v>
      </c>
      <c r="BI279" s="11" t="e">
        <f t="shared" si="68"/>
        <v>#REF!</v>
      </c>
      <c r="BJ279" s="11" t="e">
        <f t="shared" si="69"/>
        <v>#REF!</v>
      </c>
      <c r="BK279" s="11" t="e">
        <f t="shared" si="64"/>
        <v>#REF!</v>
      </c>
      <c r="BL279" s="43" t="e">
        <f t="shared" si="70"/>
        <v>#REF!</v>
      </c>
      <c r="BM279" s="12">
        <f t="shared" si="71"/>
        <v>0</v>
      </c>
      <c r="BN279" s="41" t="str">
        <f t="shared" si="72"/>
        <v>0</v>
      </c>
      <c r="BO279" s="11" t="e">
        <f t="shared" si="73"/>
        <v>#VALUE!</v>
      </c>
      <c r="BP279" s="41" t="str">
        <f t="shared" si="74"/>
        <v>0</v>
      </c>
      <c r="BQ279" s="44" t="str">
        <f t="shared" si="75"/>
        <v>0</v>
      </c>
      <c r="BR279" s="11">
        <f t="shared" si="76"/>
        <v>2</v>
      </c>
      <c r="BS279" s="11">
        <f t="shared" si="77"/>
        <v>1</v>
      </c>
      <c r="BT279" s="11">
        <f t="shared" si="65"/>
        <v>2</v>
      </c>
      <c r="BU279" s="43">
        <f t="shared" si="78"/>
        <v>2</v>
      </c>
      <c r="BV279" s="43" t="e">
        <f t="shared" si="79"/>
        <v>#REF!</v>
      </c>
      <c r="BW279" s="39"/>
      <c r="BX279" s="48"/>
      <c r="BY279" s="48"/>
      <c r="BZ279" s="48"/>
      <c r="CA279" s="48"/>
      <c r="CB279" s="48"/>
      <c r="CC279" s="48"/>
      <c r="CD279" s="48"/>
      <c r="CE279" s="48"/>
      <c r="CF279" s="48"/>
      <c r="CG279" s="48"/>
      <c r="CH279" s="48"/>
      <c r="CI279" s="48"/>
      <c r="CJ279" s="48"/>
      <c r="CK279" s="48"/>
      <c r="CL279" s="48"/>
      <c r="CM279" s="48"/>
      <c r="CN279" s="48"/>
      <c r="CO279" s="48"/>
      <c r="CP279" s="48"/>
      <c r="CQ279" s="48"/>
      <c r="CR279" s="48"/>
      <c r="CS279" s="48"/>
      <c r="CT279" s="48"/>
      <c r="CU279" s="48"/>
      <c r="CV279" s="48"/>
      <c r="CW279" s="48"/>
      <c r="CX279" s="48"/>
    </row>
    <row r="280" spans="1:102" ht="60" customHeight="1" x14ac:dyDescent="0.8">
      <c r="A280" s="50">
        <v>276</v>
      </c>
      <c r="B280" s="50">
        <v>276</v>
      </c>
      <c r="C280" s="52" t="s">
        <v>776</v>
      </c>
      <c r="D280" s="50" t="s">
        <v>1007</v>
      </c>
      <c r="E280" s="50" t="s">
        <v>777</v>
      </c>
      <c r="F280" s="50"/>
      <c r="G280" s="51">
        <v>632</v>
      </c>
      <c r="H280" s="51"/>
      <c r="I280" s="51"/>
      <c r="J280" s="50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40"/>
      <c r="BF280" s="11">
        <f t="shared" si="66"/>
        <v>1</v>
      </c>
      <c r="BG280" s="41" t="str">
        <f t="shared" si="67"/>
        <v/>
      </c>
      <c r="BH280" s="42" t="e">
        <f>IF(BG280="បរទេស","បរទេស",IF(AND(#REF!=1,LEN(BG280)=8),"0"&amp;BG280,IF(LEN(BG280)&gt;9,2,LEFT(BG280,9))))</f>
        <v>#REF!</v>
      </c>
      <c r="BI280" s="11" t="e">
        <f t="shared" si="68"/>
        <v>#REF!</v>
      </c>
      <c r="BJ280" s="11" t="e">
        <f t="shared" si="69"/>
        <v>#REF!</v>
      </c>
      <c r="BK280" s="11" t="e">
        <f t="shared" si="64"/>
        <v>#REF!</v>
      </c>
      <c r="BL280" s="43" t="e">
        <f t="shared" si="70"/>
        <v>#REF!</v>
      </c>
      <c r="BM280" s="12">
        <f t="shared" si="71"/>
        <v>0</v>
      </c>
      <c r="BN280" s="41" t="str">
        <f t="shared" si="72"/>
        <v>0</v>
      </c>
      <c r="BO280" s="11" t="e">
        <f t="shared" si="73"/>
        <v>#VALUE!</v>
      </c>
      <c r="BP280" s="41" t="str">
        <f t="shared" si="74"/>
        <v>0</v>
      </c>
      <c r="BQ280" s="44" t="str">
        <f t="shared" si="75"/>
        <v>0</v>
      </c>
      <c r="BR280" s="11">
        <f t="shared" si="76"/>
        <v>2</v>
      </c>
      <c r="BS280" s="11">
        <f t="shared" si="77"/>
        <v>1</v>
      </c>
      <c r="BT280" s="11">
        <f t="shared" si="65"/>
        <v>2</v>
      </c>
      <c r="BU280" s="43">
        <f t="shared" si="78"/>
        <v>2</v>
      </c>
      <c r="BV280" s="43" t="e">
        <f t="shared" si="79"/>
        <v>#REF!</v>
      </c>
      <c r="BW280" s="39"/>
      <c r="BX280" s="48"/>
      <c r="BY280" s="48"/>
      <c r="BZ280" s="48"/>
      <c r="CA280" s="48"/>
      <c r="CB280" s="48"/>
      <c r="CC280" s="48"/>
      <c r="CD280" s="48"/>
      <c r="CE280" s="48"/>
      <c r="CF280" s="48"/>
      <c r="CG280" s="48"/>
      <c r="CH280" s="48"/>
      <c r="CI280" s="48"/>
      <c r="CJ280" s="48"/>
      <c r="CK280" s="48"/>
      <c r="CL280" s="48"/>
      <c r="CM280" s="48"/>
      <c r="CN280" s="48"/>
      <c r="CO280" s="48"/>
      <c r="CP280" s="48"/>
      <c r="CQ280" s="48"/>
      <c r="CR280" s="48"/>
      <c r="CS280" s="48"/>
      <c r="CT280" s="48"/>
      <c r="CU280" s="48"/>
      <c r="CV280" s="48"/>
      <c r="CW280" s="48"/>
      <c r="CX280" s="48"/>
    </row>
    <row r="281" spans="1:102" ht="60" customHeight="1" x14ac:dyDescent="0.8">
      <c r="A281" s="50">
        <v>277</v>
      </c>
      <c r="B281" s="50">
        <v>277</v>
      </c>
      <c r="C281" s="52" t="s">
        <v>778</v>
      </c>
      <c r="D281" s="50" t="s">
        <v>1007</v>
      </c>
      <c r="E281" s="50" t="s">
        <v>779</v>
      </c>
      <c r="F281" s="50"/>
      <c r="G281" s="51">
        <v>633</v>
      </c>
      <c r="H281" s="51"/>
      <c r="I281" s="51"/>
      <c r="J281" s="50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40"/>
      <c r="BF281" s="11">
        <f t="shared" si="66"/>
        <v>1</v>
      </c>
      <c r="BG281" s="41" t="str">
        <f t="shared" si="67"/>
        <v/>
      </c>
      <c r="BH281" s="42" t="e">
        <f>IF(BG281="បរទេស","បរទេស",IF(AND(#REF!=1,LEN(BG281)=8),"0"&amp;BG281,IF(LEN(BG281)&gt;9,2,LEFT(BG281,9))))</f>
        <v>#REF!</v>
      </c>
      <c r="BI281" s="11" t="e">
        <f t="shared" si="68"/>
        <v>#REF!</v>
      </c>
      <c r="BJ281" s="11" t="e">
        <f t="shared" si="69"/>
        <v>#REF!</v>
      </c>
      <c r="BK281" s="11" t="e">
        <f t="shared" si="64"/>
        <v>#REF!</v>
      </c>
      <c r="BL281" s="43" t="e">
        <f t="shared" si="70"/>
        <v>#REF!</v>
      </c>
      <c r="BM281" s="12">
        <f t="shared" si="71"/>
        <v>0</v>
      </c>
      <c r="BN281" s="41" t="str">
        <f t="shared" si="72"/>
        <v>0</v>
      </c>
      <c r="BO281" s="11" t="e">
        <f t="shared" si="73"/>
        <v>#VALUE!</v>
      </c>
      <c r="BP281" s="41" t="str">
        <f t="shared" si="74"/>
        <v>0</v>
      </c>
      <c r="BQ281" s="44" t="str">
        <f t="shared" si="75"/>
        <v>0</v>
      </c>
      <c r="BR281" s="11">
        <f t="shared" si="76"/>
        <v>2</v>
      </c>
      <c r="BS281" s="11">
        <f t="shared" si="77"/>
        <v>1</v>
      </c>
      <c r="BT281" s="11">
        <f t="shared" si="65"/>
        <v>2</v>
      </c>
      <c r="BU281" s="43">
        <f t="shared" si="78"/>
        <v>2</v>
      </c>
      <c r="BV281" s="43" t="e">
        <f t="shared" si="79"/>
        <v>#REF!</v>
      </c>
      <c r="BW281" s="39"/>
      <c r="BX281" s="48"/>
      <c r="BY281" s="48"/>
      <c r="BZ281" s="48"/>
      <c r="CA281" s="48"/>
      <c r="CB281" s="48"/>
      <c r="CC281" s="48"/>
      <c r="CD281" s="48"/>
      <c r="CE281" s="48"/>
      <c r="CF281" s="48"/>
      <c r="CG281" s="48"/>
      <c r="CH281" s="48"/>
      <c r="CI281" s="48"/>
      <c r="CJ281" s="48"/>
      <c r="CK281" s="48"/>
      <c r="CL281" s="48"/>
      <c r="CM281" s="48"/>
      <c r="CN281" s="48"/>
      <c r="CO281" s="48"/>
      <c r="CP281" s="48"/>
      <c r="CQ281" s="48"/>
      <c r="CR281" s="48"/>
      <c r="CS281" s="48"/>
      <c r="CT281" s="48"/>
      <c r="CU281" s="48"/>
      <c r="CV281" s="48"/>
      <c r="CW281" s="48"/>
      <c r="CX281" s="48"/>
    </row>
    <row r="282" spans="1:102" ht="60" customHeight="1" x14ac:dyDescent="0.8">
      <c r="A282" s="50">
        <v>278</v>
      </c>
      <c r="B282" s="50">
        <v>278</v>
      </c>
      <c r="C282" s="52" t="s">
        <v>780</v>
      </c>
      <c r="D282" s="50" t="s">
        <v>1007</v>
      </c>
      <c r="E282" s="50" t="s">
        <v>781</v>
      </c>
      <c r="F282" s="50"/>
      <c r="G282" s="51">
        <v>634</v>
      </c>
      <c r="H282" s="51"/>
      <c r="I282" s="51"/>
      <c r="J282" s="50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40"/>
      <c r="BF282" s="11">
        <f t="shared" si="66"/>
        <v>1</v>
      </c>
      <c r="BG282" s="41" t="str">
        <f t="shared" si="67"/>
        <v/>
      </c>
      <c r="BH282" s="42" t="e">
        <f>IF(BG282="បរទេស","បរទេស",IF(AND(#REF!=1,LEN(BG282)=8),"0"&amp;BG282,IF(LEN(BG282)&gt;9,2,LEFT(BG282,9))))</f>
        <v>#REF!</v>
      </c>
      <c r="BI282" s="11" t="e">
        <f t="shared" si="68"/>
        <v>#REF!</v>
      </c>
      <c r="BJ282" s="11" t="e">
        <f t="shared" si="69"/>
        <v>#REF!</v>
      </c>
      <c r="BK282" s="11" t="e">
        <f t="shared" si="64"/>
        <v>#REF!</v>
      </c>
      <c r="BL282" s="43" t="e">
        <f t="shared" si="70"/>
        <v>#REF!</v>
      </c>
      <c r="BM282" s="12">
        <f t="shared" si="71"/>
        <v>0</v>
      </c>
      <c r="BN282" s="41" t="str">
        <f t="shared" si="72"/>
        <v>0</v>
      </c>
      <c r="BO282" s="11" t="e">
        <f t="shared" si="73"/>
        <v>#VALUE!</v>
      </c>
      <c r="BP282" s="41" t="str">
        <f t="shared" si="74"/>
        <v>0</v>
      </c>
      <c r="BQ282" s="44" t="str">
        <f t="shared" si="75"/>
        <v>0</v>
      </c>
      <c r="BR282" s="11">
        <f t="shared" si="76"/>
        <v>2</v>
      </c>
      <c r="BS282" s="11">
        <f t="shared" si="77"/>
        <v>1</v>
      </c>
      <c r="BT282" s="11">
        <f t="shared" si="65"/>
        <v>2</v>
      </c>
      <c r="BU282" s="43">
        <f t="shared" si="78"/>
        <v>2</v>
      </c>
      <c r="BV282" s="43" t="e">
        <f t="shared" si="79"/>
        <v>#REF!</v>
      </c>
      <c r="BW282" s="39"/>
      <c r="BX282" s="48"/>
      <c r="BY282" s="48"/>
      <c r="BZ282" s="48"/>
      <c r="CA282" s="48"/>
      <c r="CB282" s="48"/>
      <c r="CC282" s="48"/>
      <c r="CD282" s="48"/>
      <c r="CE282" s="48"/>
      <c r="CF282" s="48"/>
      <c r="CG282" s="48"/>
      <c r="CH282" s="48"/>
      <c r="CI282" s="48"/>
      <c r="CJ282" s="48"/>
      <c r="CK282" s="48"/>
      <c r="CL282" s="48"/>
      <c r="CM282" s="48"/>
      <c r="CN282" s="48"/>
      <c r="CO282" s="48"/>
      <c r="CP282" s="48"/>
      <c r="CQ282" s="48"/>
      <c r="CR282" s="48"/>
      <c r="CS282" s="48"/>
      <c r="CT282" s="48"/>
      <c r="CU282" s="48"/>
      <c r="CV282" s="48"/>
      <c r="CW282" s="48"/>
      <c r="CX282" s="48"/>
    </row>
    <row r="283" spans="1:102" ht="60" customHeight="1" x14ac:dyDescent="0.8">
      <c r="A283" s="50">
        <v>279</v>
      </c>
      <c r="B283" s="50">
        <v>279</v>
      </c>
      <c r="C283" s="52" t="s">
        <v>782</v>
      </c>
      <c r="D283" s="50" t="s">
        <v>1005</v>
      </c>
      <c r="E283" s="50" t="s">
        <v>783</v>
      </c>
      <c r="F283" s="50"/>
      <c r="G283" s="51" t="s">
        <v>784</v>
      </c>
      <c r="H283" s="51"/>
      <c r="I283" s="51"/>
      <c r="J283" s="50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40"/>
      <c r="BF283" s="11">
        <f t="shared" si="66"/>
        <v>1</v>
      </c>
      <c r="BG283" s="41" t="str">
        <f t="shared" si="67"/>
        <v/>
      </c>
      <c r="BH283" s="42" t="e">
        <f>IF(BG283="បរទេស","បរទេស",IF(AND(#REF!=1,LEN(BG283)=8),"0"&amp;BG283,IF(LEN(BG283)&gt;9,2,LEFT(BG283,9))))</f>
        <v>#REF!</v>
      </c>
      <c r="BI283" s="11" t="e">
        <f t="shared" si="68"/>
        <v>#REF!</v>
      </c>
      <c r="BJ283" s="11" t="e">
        <f t="shared" si="69"/>
        <v>#REF!</v>
      </c>
      <c r="BK283" s="11" t="e">
        <f t="shared" si="64"/>
        <v>#REF!</v>
      </c>
      <c r="BL283" s="43" t="e">
        <f t="shared" si="70"/>
        <v>#REF!</v>
      </c>
      <c r="BM283" s="12">
        <f t="shared" si="71"/>
        <v>0</v>
      </c>
      <c r="BN283" s="41" t="str">
        <f t="shared" si="72"/>
        <v>0</v>
      </c>
      <c r="BO283" s="11" t="e">
        <f t="shared" si="73"/>
        <v>#VALUE!</v>
      </c>
      <c r="BP283" s="41" t="str">
        <f t="shared" si="74"/>
        <v>0</v>
      </c>
      <c r="BQ283" s="44" t="str">
        <f t="shared" si="75"/>
        <v>0</v>
      </c>
      <c r="BR283" s="11">
        <f t="shared" si="76"/>
        <v>2</v>
      </c>
      <c r="BS283" s="11">
        <f t="shared" si="77"/>
        <v>1</v>
      </c>
      <c r="BT283" s="11">
        <f t="shared" si="65"/>
        <v>2</v>
      </c>
      <c r="BU283" s="43">
        <f t="shared" si="78"/>
        <v>2</v>
      </c>
      <c r="BV283" s="43" t="e">
        <f t="shared" si="79"/>
        <v>#REF!</v>
      </c>
      <c r="BW283" s="39"/>
      <c r="BX283" s="48"/>
      <c r="BY283" s="48"/>
      <c r="BZ283" s="48"/>
      <c r="CA283" s="48"/>
      <c r="CB283" s="48"/>
      <c r="CC283" s="48"/>
      <c r="CD283" s="48"/>
      <c r="CE283" s="48"/>
      <c r="CF283" s="48"/>
      <c r="CG283" s="48"/>
      <c r="CH283" s="48"/>
      <c r="CI283" s="48"/>
      <c r="CJ283" s="48"/>
      <c r="CK283" s="48"/>
      <c r="CL283" s="48"/>
      <c r="CM283" s="48"/>
      <c r="CN283" s="48"/>
      <c r="CO283" s="48"/>
      <c r="CP283" s="48"/>
      <c r="CQ283" s="48"/>
      <c r="CR283" s="48"/>
      <c r="CS283" s="48"/>
      <c r="CT283" s="48"/>
      <c r="CU283" s="48"/>
      <c r="CV283" s="48"/>
      <c r="CW283" s="48"/>
      <c r="CX283" s="48"/>
    </row>
    <row r="284" spans="1:102" ht="60" customHeight="1" x14ac:dyDescent="0.8">
      <c r="A284" s="50">
        <v>280</v>
      </c>
      <c r="B284" s="50">
        <v>280</v>
      </c>
      <c r="C284" s="52" t="s">
        <v>785</v>
      </c>
      <c r="D284" s="50" t="s">
        <v>1005</v>
      </c>
      <c r="E284" s="50" t="s">
        <v>786</v>
      </c>
      <c r="F284" s="50"/>
      <c r="G284" s="51" t="s">
        <v>787</v>
      </c>
      <c r="H284" s="51"/>
      <c r="I284" s="51"/>
      <c r="J284" s="50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40"/>
      <c r="BF284" s="11">
        <f t="shared" si="66"/>
        <v>1</v>
      </c>
      <c r="BG284" s="41" t="str">
        <f t="shared" si="67"/>
        <v/>
      </c>
      <c r="BH284" s="42" t="e">
        <f>IF(BG284="បរទេស","បរទេស",IF(AND(#REF!=1,LEN(BG284)=8),"0"&amp;BG284,IF(LEN(BG284)&gt;9,2,LEFT(BG284,9))))</f>
        <v>#REF!</v>
      </c>
      <c r="BI284" s="11" t="e">
        <f t="shared" si="68"/>
        <v>#REF!</v>
      </c>
      <c r="BJ284" s="11" t="e">
        <f t="shared" si="69"/>
        <v>#REF!</v>
      </c>
      <c r="BK284" s="11" t="e">
        <f t="shared" si="64"/>
        <v>#REF!</v>
      </c>
      <c r="BL284" s="43" t="e">
        <f t="shared" si="70"/>
        <v>#REF!</v>
      </c>
      <c r="BM284" s="12">
        <f t="shared" si="71"/>
        <v>0</v>
      </c>
      <c r="BN284" s="41" t="str">
        <f t="shared" si="72"/>
        <v>0</v>
      </c>
      <c r="BO284" s="11" t="e">
        <f t="shared" si="73"/>
        <v>#VALUE!</v>
      </c>
      <c r="BP284" s="41" t="str">
        <f t="shared" si="74"/>
        <v>0</v>
      </c>
      <c r="BQ284" s="44" t="str">
        <f t="shared" si="75"/>
        <v>0</v>
      </c>
      <c r="BR284" s="11">
        <f t="shared" si="76"/>
        <v>2</v>
      </c>
      <c r="BS284" s="11">
        <f t="shared" si="77"/>
        <v>1</v>
      </c>
      <c r="BT284" s="11">
        <f t="shared" si="65"/>
        <v>2</v>
      </c>
      <c r="BU284" s="43">
        <f t="shared" si="78"/>
        <v>2</v>
      </c>
      <c r="BV284" s="43" t="e">
        <f t="shared" si="79"/>
        <v>#REF!</v>
      </c>
      <c r="BW284" s="39"/>
      <c r="BX284" s="48"/>
      <c r="BY284" s="48"/>
      <c r="BZ284" s="48"/>
      <c r="CA284" s="48"/>
      <c r="CB284" s="48"/>
      <c r="CC284" s="48"/>
      <c r="CD284" s="48"/>
      <c r="CE284" s="48"/>
      <c r="CF284" s="48"/>
      <c r="CG284" s="48"/>
      <c r="CH284" s="48"/>
      <c r="CI284" s="48"/>
      <c r="CJ284" s="48"/>
      <c r="CK284" s="48"/>
      <c r="CL284" s="48"/>
      <c r="CM284" s="48"/>
      <c r="CN284" s="48"/>
      <c r="CO284" s="48"/>
      <c r="CP284" s="48"/>
      <c r="CQ284" s="48"/>
      <c r="CR284" s="48"/>
      <c r="CS284" s="48"/>
      <c r="CT284" s="48"/>
      <c r="CU284" s="48"/>
      <c r="CV284" s="48"/>
      <c r="CW284" s="48"/>
      <c r="CX284" s="48"/>
    </row>
    <row r="285" spans="1:102" ht="60" customHeight="1" x14ac:dyDescent="0.8">
      <c r="A285" s="50">
        <v>281</v>
      </c>
      <c r="B285" s="50">
        <v>281</v>
      </c>
      <c r="C285" s="52" t="s">
        <v>788</v>
      </c>
      <c r="D285" s="50" t="s">
        <v>1007</v>
      </c>
      <c r="E285" s="50" t="s">
        <v>789</v>
      </c>
      <c r="F285" s="50"/>
      <c r="G285" s="51" t="s">
        <v>790</v>
      </c>
      <c r="H285" s="51"/>
      <c r="I285" s="51"/>
      <c r="J285" s="50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40"/>
      <c r="BF285" s="11">
        <f t="shared" si="66"/>
        <v>1</v>
      </c>
      <c r="BG285" s="41" t="str">
        <f t="shared" si="67"/>
        <v/>
      </c>
      <c r="BH285" s="42" t="e">
        <f>IF(BG285="បរទេស","បរទេស",IF(AND(#REF!=1,LEN(BG285)=8),"0"&amp;BG285,IF(LEN(BG285)&gt;9,2,LEFT(BG285,9))))</f>
        <v>#REF!</v>
      </c>
      <c r="BI285" s="11" t="e">
        <f t="shared" si="68"/>
        <v>#REF!</v>
      </c>
      <c r="BJ285" s="11" t="e">
        <f t="shared" si="69"/>
        <v>#REF!</v>
      </c>
      <c r="BK285" s="11" t="e">
        <f t="shared" si="64"/>
        <v>#REF!</v>
      </c>
      <c r="BL285" s="43" t="e">
        <f t="shared" si="70"/>
        <v>#REF!</v>
      </c>
      <c r="BM285" s="12">
        <f t="shared" si="71"/>
        <v>0</v>
      </c>
      <c r="BN285" s="41" t="str">
        <f t="shared" si="72"/>
        <v>0</v>
      </c>
      <c r="BO285" s="11" t="e">
        <f t="shared" si="73"/>
        <v>#VALUE!</v>
      </c>
      <c r="BP285" s="41" t="str">
        <f t="shared" si="74"/>
        <v>0</v>
      </c>
      <c r="BQ285" s="44" t="str">
        <f t="shared" si="75"/>
        <v>0</v>
      </c>
      <c r="BR285" s="11">
        <f t="shared" si="76"/>
        <v>2</v>
      </c>
      <c r="BS285" s="11">
        <f t="shared" si="77"/>
        <v>1</v>
      </c>
      <c r="BT285" s="11">
        <f t="shared" si="65"/>
        <v>2</v>
      </c>
      <c r="BU285" s="43">
        <f t="shared" si="78"/>
        <v>2</v>
      </c>
      <c r="BV285" s="43" t="e">
        <f t="shared" si="79"/>
        <v>#REF!</v>
      </c>
      <c r="BW285" s="39"/>
      <c r="BX285" s="48"/>
      <c r="BY285" s="48"/>
      <c r="BZ285" s="48"/>
      <c r="CA285" s="48"/>
      <c r="CB285" s="48"/>
      <c r="CC285" s="48"/>
      <c r="CD285" s="48"/>
      <c r="CE285" s="48"/>
      <c r="CF285" s="48"/>
      <c r="CG285" s="48"/>
      <c r="CH285" s="48"/>
      <c r="CI285" s="48"/>
      <c r="CJ285" s="48"/>
      <c r="CK285" s="48"/>
      <c r="CL285" s="48"/>
      <c r="CM285" s="48"/>
      <c r="CN285" s="48"/>
      <c r="CO285" s="48"/>
      <c r="CP285" s="48"/>
      <c r="CQ285" s="48"/>
      <c r="CR285" s="48"/>
      <c r="CS285" s="48"/>
      <c r="CT285" s="48"/>
      <c r="CU285" s="48"/>
      <c r="CV285" s="48"/>
      <c r="CW285" s="48"/>
      <c r="CX285" s="48"/>
    </row>
    <row r="286" spans="1:102" ht="60" customHeight="1" x14ac:dyDescent="0.8">
      <c r="A286" s="50">
        <v>282</v>
      </c>
      <c r="B286" s="50">
        <v>282</v>
      </c>
      <c r="C286" s="52" t="s">
        <v>791</v>
      </c>
      <c r="D286" s="50" t="s">
        <v>1007</v>
      </c>
      <c r="E286" s="50" t="s">
        <v>792</v>
      </c>
      <c r="F286" s="50"/>
      <c r="G286" s="51">
        <v>661</v>
      </c>
      <c r="H286" s="51"/>
      <c r="I286" s="51"/>
      <c r="J286" s="50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40"/>
      <c r="BF286" s="11">
        <f t="shared" si="66"/>
        <v>1</v>
      </c>
      <c r="BG286" s="41" t="str">
        <f t="shared" si="67"/>
        <v/>
      </c>
      <c r="BH286" s="42" t="e">
        <f>IF(BG286="បរទេស","បរទេស",IF(AND(#REF!=1,LEN(BG286)=8),"0"&amp;BG286,IF(LEN(BG286)&gt;9,2,LEFT(BG286,9))))</f>
        <v>#REF!</v>
      </c>
      <c r="BI286" s="11" t="e">
        <f t="shared" si="68"/>
        <v>#REF!</v>
      </c>
      <c r="BJ286" s="11" t="e">
        <f t="shared" si="69"/>
        <v>#REF!</v>
      </c>
      <c r="BK286" s="11" t="e">
        <f t="shared" si="64"/>
        <v>#REF!</v>
      </c>
      <c r="BL286" s="43" t="e">
        <f t="shared" si="70"/>
        <v>#REF!</v>
      </c>
      <c r="BM286" s="12">
        <f t="shared" si="71"/>
        <v>0</v>
      </c>
      <c r="BN286" s="41" t="str">
        <f t="shared" si="72"/>
        <v>0</v>
      </c>
      <c r="BO286" s="11" t="e">
        <f t="shared" si="73"/>
        <v>#VALUE!</v>
      </c>
      <c r="BP286" s="41" t="str">
        <f t="shared" si="74"/>
        <v>0</v>
      </c>
      <c r="BQ286" s="44" t="str">
        <f t="shared" si="75"/>
        <v>0</v>
      </c>
      <c r="BR286" s="11">
        <f t="shared" si="76"/>
        <v>2</v>
      </c>
      <c r="BS286" s="11">
        <f t="shared" si="77"/>
        <v>1</v>
      </c>
      <c r="BT286" s="11">
        <f t="shared" si="65"/>
        <v>2</v>
      </c>
      <c r="BU286" s="43">
        <f t="shared" si="78"/>
        <v>2</v>
      </c>
      <c r="BV286" s="43" t="e">
        <f t="shared" si="79"/>
        <v>#REF!</v>
      </c>
      <c r="BW286" s="39"/>
      <c r="BX286" s="48"/>
      <c r="BY286" s="48"/>
      <c r="BZ286" s="48"/>
      <c r="CA286" s="48"/>
      <c r="CB286" s="48"/>
      <c r="CC286" s="48"/>
      <c r="CD286" s="48"/>
      <c r="CE286" s="48"/>
      <c r="CF286" s="48"/>
      <c r="CG286" s="48"/>
      <c r="CH286" s="48"/>
      <c r="CI286" s="48"/>
      <c r="CJ286" s="48"/>
      <c r="CK286" s="48"/>
      <c r="CL286" s="48"/>
      <c r="CM286" s="48"/>
      <c r="CN286" s="48"/>
      <c r="CO286" s="48"/>
      <c r="CP286" s="48"/>
      <c r="CQ286" s="48"/>
      <c r="CR286" s="48"/>
      <c r="CS286" s="48"/>
      <c r="CT286" s="48"/>
      <c r="CU286" s="48"/>
      <c r="CV286" s="48"/>
      <c r="CW286" s="48"/>
      <c r="CX286" s="48"/>
    </row>
    <row r="287" spans="1:102" ht="60" customHeight="1" x14ac:dyDescent="0.8">
      <c r="A287" s="50">
        <v>283</v>
      </c>
      <c r="B287" s="50">
        <v>283</v>
      </c>
      <c r="C287" s="52" t="s">
        <v>793</v>
      </c>
      <c r="D287" s="50" t="s">
        <v>1005</v>
      </c>
      <c r="E287" s="50" t="s">
        <v>794</v>
      </c>
      <c r="F287" s="50"/>
      <c r="G287" s="51" t="s">
        <v>795</v>
      </c>
      <c r="H287" s="51"/>
      <c r="I287" s="51"/>
      <c r="J287" s="50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40"/>
      <c r="BF287" s="11">
        <f t="shared" si="66"/>
        <v>1</v>
      </c>
      <c r="BG287" s="41" t="str">
        <f t="shared" si="67"/>
        <v/>
      </c>
      <c r="BH287" s="42" t="e">
        <f>IF(BG287="បរទេស","បរទេស",IF(AND(#REF!=1,LEN(BG287)=8),"0"&amp;BG287,IF(LEN(BG287)&gt;9,2,LEFT(BG287,9))))</f>
        <v>#REF!</v>
      </c>
      <c r="BI287" s="11" t="e">
        <f t="shared" si="68"/>
        <v>#REF!</v>
      </c>
      <c r="BJ287" s="11" t="e">
        <f t="shared" si="69"/>
        <v>#REF!</v>
      </c>
      <c r="BK287" s="11" t="e">
        <f t="shared" si="64"/>
        <v>#REF!</v>
      </c>
      <c r="BL287" s="43" t="e">
        <f t="shared" si="70"/>
        <v>#REF!</v>
      </c>
      <c r="BM287" s="12">
        <f t="shared" si="71"/>
        <v>0</v>
      </c>
      <c r="BN287" s="41" t="str">
        <f t="shared" si="72"/>
        <v>0</v>
      </c>
      <c r="BO287" s="11" t="e">
        <f t="shared" si="73"/>
        <v>#VALUE!</v>
      </c>
      <c r="BP287" s="41" t="str">
        <f t="shared" si="74"/>
        <v>0</v>
      </c>
      <c r="BQ287" s="44" t="str">
        <f t="shared" si="75"/>
        <v>0</v>
      </c>
      <c r="BR287" s="11">
        <f t="shared" si="76"/>
        <v>2</v>
      </c>
      <c r="BS287" s="11">
        <f t="shared" si="77"/>
        <v>1</v>
      </c>
      <c r="BT287" s="11">
        <f t="shared" si="65"/>
        <v>2</v>
      </c>
      <c r="BU287" s="43">
        <f t="shared" si="78"/>
        <v>2</v>
      </c>
      <c r="BV287" s="43" t="e">
        <f t="shared" si="79"/>
        <v>#REF!</v>
      </c>
      <c r="BW287" s="39"/>
      <c r="BX287" s="48"/>
      <c r="BY287" s="48"/>
      <c r="BZ287" s="48"/>
      <c r="CA287" s="48"/>
      <c r="CB287" s="48"/>
      <c r="CC287" s="48"/>
      <c r="CD287" s="48"/>
      <c r="CE287" s="48"/>
      <c r="CF287" s="48"/>
      <c r="CG287" s="48"/>
      <c r="CH287" s="48"/>
      <c r="CI287" s="48"/>
      <c r="CJ287" s="48"/>
      <c r="CK287" s="48"/>
      <c r="CL287" s="48"/>
      <c r="CM287" s="48"/>
      <c r="CN287" s="48"/>
      <c r="CO287" s="48"/>
      <c r="CP287" s="48"/>
      <c r="CQ287" s="48"/>
      <c r="CR287" s="48"/>
      <c r="CS287" s="48"/>
      <c r="CT287" s="48"/>
      <c r="CU287" s="48"/>
      <c r="CV287" s="48"/>
      <c r="CW287" s="48"/>
      <c r="CX287" s="48"/>
    </row>
    <row r="288" spans="1:102" ht="60" customHeight="1" x14ac:dyDescent="0.8">
      <c r="A288" s="50">
        <v>284</v>
      </c>
      <c r="B288" s="50">
        <v>284</v>
      </c>
      <c r="C288" s="52" t="s">
        <v>796</v>
      </c>
      <c r="D288" s="50" t="s">
        <v>1007</v>
      </c>
      <c r="E288" s="50" t="s">
        <v>797</v>
      </c>
      <c r="F288" s="50"/>
      <c r="G288" s="51" t="s">
        <v>798</v>
      </c>
      <c r="H288" s="51"/>
      <c r="I288" s="51"/>
      <c r="J288" s="50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40"/>
      <c r="BF288" s="11">
        <f t="shared" si="66"/>
        <v>1</v>
      </c>
      <c r="BG288" s="41" t="str">
        <f t="shared" si="67"/>
        <v/>
      </c>
      <c r="BH288" s="42" t="e">
        <f>IF(BG288="បរទេស","បរទេស",IF(AND(#REF!=1,LEN(BG288)=8),"0"&amp;BG288,IF(LEN(BG288)&gt;9,2,LEFT(BG288,9))))</f>
        <v>#REF!</v>
      </c>
      <c r="BI288" s="11" t="e">
        <f t="shared" si="68"/>
        <v>#REF!</v>
      </c>
      <c r="BJ288" s="11" t="e">
        <f t="shared" si="69"/>
        <v>#REF!</v>
      </c>
      <c r="BK288" s="11" t="e">
        <f t="shared" si="64"/>
        <v>#REF!</v>
      </c>
      <c r="BL288" s="43" t="e">
        <f t="shared" si="70"/>
        <v>#REF!</v>
      </c>
      <c r="BM288" s="12">
        <f t="shared" si="71"/>
        <v>0</v>
      </c>
      <c r="BN288" s="41" t="str">
        <f t="shared" si="72"/>
        <v>0</v>
      </c>
      <c r="BO288" s="11" t="e">
        <f t="shared" si="73"/>
        <v>#VALUE!</v>
      </c>
      <c r="BP288" s="41" t="str">
        <f t="shared" si="74"/>
        <v>0</v>
      </c>
      <c r="BQ288" s="44" t="str">
        <f t="shared" si="75"/>
        <v>0</v>
      </c>
      <c r="BR288" s="11">
        <f t="shared" si="76"/>
        <v>2</v>
      </c>
      <c r="BS288" s="11">
        <f t="shared" si="77"/>
        <v>1</v>
      </c>
      <c r="BT288" s="11">
        <f t="shared" si="65"/>
        <v>2</v>
      </c>
      <c r="BU288" s="43">
        <f t="shared" si="78"/>
        <v>2</v>
      </c>
      <c r="BV288" s="43" t="e">
        <f t="shared" si="79"/>
        <v>#REF!</v>
      </c>
      <c r="BW288" s="39"/>
      <c r="BX288" s="48"/>
      <c r="BY288" s="48"/>
      <c r="BZ288" s="48"/>
      <c r="CA288" s="48"/>
      <c r="CB288" s="48"/>
      <c r="CC288" s="48"/>
      <c r="CD288" s="48"/>
      <c r="CE288" s="48"/>
      <c r="CF288" s="48"/>
      <c r="CG288" s="48"/>
      <c r="CH288" s="48"/>
      <c r="CI288" s="48"/>
      <c r="CJ288" s="48"/>
      <c r="CK288" s="48"/>
      <c r="CL288" s="48"/>
      <c r="CM288" s="48"/>
      <c r="CN288" s="48"/>
      <c r="CO288" s="48"/>
      <c r="CP288" s="48"/>
      <c r="CQ288" s="48"/>
      <c r="CR288" s="48"/>
      <c r="CS288" s="48"/>
      <c r="CT288" s="48"/>
      <c r="CU288" s="48"/>
      <c r="CV288" s="48"/>
      <c r="CW288" s="48"/>
      <c r="CX288" s="48"/>
    </row>
    <row r="289" spans="1:102" ht="60" customHeight="1" x14ac:dyDescent="0.8">
      <c r="A289" s="50">
        <v>285</v>
      </c>
      <c r="B289" s="50">
        <v>285</v>
      </c>
      <c r="C289" s="52" t="s">
        <v>799</v>
      </c>
      <c r="D289" s="50" t="s">
        <v>1007</v>
      </c>
      <c r="E289" s="50" t="s">
        <v>800</v>
      </c>
      <c r="F289" s="50"/>
      <c r="G289" s="51">
        <v>676</v>
      </c>
      <c r="H289" s="51"/>
      <c r="I289" s="51"/>
      <c r="J289" s="50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40"/>
      <c r="BF289" s="11">
        <f t="shared" si="66"/>
        <v>1</v>
      </c>
      <c r="BG289" s="41" t="str">
        <f t="shared" si="67"/>
        <v/>
      </c>
      <c r="BH289" s="42" t="e">
        <f>IF(BG289="បរទេស","បរទេស",IF(AND(#REF!=1,LEN(BG289)=8),"0"&amp;BG289,IF(LEN(BG289)&gt;9,2,LEFT(BG289,9))))</f>
        <v>#REF!</v>
      </c>
      <c r="BI289" s="11" t="e">
        <f t="shared" si="68"/>
        <v>#REF!</v>
      </c>
      <c r="BJ289" s="11" t="e">
        <f t="shared" si="69"/>
        <v>#REF!</v>
      </c>
      <c r="BK289" s="11" t="e">
        <f t="shared" si="64"/>
        <v>#REF!</v>
      </c>
      <c r="BL289" s="43" t="e">
        <f t="shared" si="70"/>
        <v>#REF!</v>
      </c>
      <c r="BM289" s="12">
        <f t="shared" si="71"/>
        <v>0</v>
      </c>
      <c r="BN289" s="41" t="str">
        <f t="shared" si="72"/>
        <v>0</v>
      </c>
      <c r="BO289" s="11" t="e">
        <f t="shared" si="73"/>
        <v>#VALUE!</v>
      </c>
      <c r="BP289" s="41" t="str">
        <f t="shared" si="74"/>
        <v>0</v>
      </c>
      <c r="BQ289" s="44" t="str">
        <f t="shared" si="75"/>
        <v>0</v>
      </c>
      <c r="BR289" s="11">
        <f t="shared" si="76"/>
        <v>2</v>
      </c>
      <c r="BS289" s="11">
        <f t="shared" si="77"/>
        <v>1</v>
      </c>
      <c r="BT289" s="11">
        <f t="shared" si="65"/>
        <v>2</v>
      </c>
      <c r="BU289" s="43">
        <f t="shared" si="78"/>
        <v>2</v>
      </c>
      <c r="BV289" s="43" t="e">
        <f t="shared" si="79"/>
        <v>#REF!</v>
      </c>
      <c r="BW289" s="39"/>
      <c r="BX289" s="48"/>
      <c r="BY289" s="48"/>
      <c r="BZ289" s="48"/>
      <c r="CA289" s="48"/>
      <c r="CB289" s="48"/>
      <c r="CC289" s="48"/>
      <c r="CD289" s="48"/>
      <c r="CE289" s="48"/>
      <c r="CF289" s="48"/>
      <c r="CG289" s="48"/>
      <c r="CH289" s="48"/>
      <c r="CI289" s="48"/>
      <c r="CJ289" s="48"/>
      <c r="CK289" s="48"/>
      <c r="CL289" s="48"/>
      <c r="CM289" s="48"/>
      <c r="CN289" s="48"/>
      <c r="CO289" s="48"/>
      <c r="CP289" s="48"/>
      <c r="CQ289" s="48"/>
      <c r="CR289" s="48"/>
      <c r="CS289" s="48"/>
      <c r="CT289" s="48"/>
      <c r="CU289" s="48"/>
      <c r="CV289" s="48"/>
      <c r="CW289" s="48"/>
      <c r="CX289" s="48"/>
    </row>
    <row r="290" spans="1:102" ht="60" customHeight="1" x14ac:dyDescent="0.8">
      <c r="A290" s="50">
        <v>286</v>
      </c>
      <c r="B290" s="50">
        <v>286</v>
      </c>
      <c r="C290" s="52" t="s">
        <v>801</v>
      </c>
      <c r="D290" s="50" t="s">
        <v>1007</v>
      </c>
      <c r="E290" s="50" t="s">
        <v>802</v>
      </c>
      <c r="F290" s="50"/>
      <c r="G290" s="51" t="s">
        <v>803</v>
      </c>
      <c r="H290" s="51"/>
      <c r="I290" s="51"/>
      <c r="J290" s="50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40"/>
      <c r="BF290" s="11">
        <f t="shared" si="66"/>
        <v>1</v>
      </c>
      <c r="BG290" s="41" t="str">
        <f t="shared" si="67"/>
        <v/>
      </c>
      <c r="BH290" s="42" t="e">
        <f>IF(BG290="បរទេស","បរទេស",IF(AND(#REF!=1,LEN(BG290)=8),"0"&amp;BG290,IF(LEN(BG290)&gt;9,2,LEFT(BG290,9))))</f>
        <v>#REF!</v>
      </c>
      <c r="BI290" s="11" t="e">
        <f t="shared" si="68"/>
        <v>#REF!</v>
      </c>
      <c r="BJ290" s="11" t="e">
        <f t="shared" si="69"/>
        <v>#REF!</v>
      </c>
      <c r="BK290" s="11" t="e">
        <f t="shared" si="64"/>
        <v>#REF!</v>
      </c>
      <c r="BL290" s="43" t="e">
        <f t="shared" si="70"/>
        <v>#REF!</v>
      </c>
      <c r="BM290" s="12">
        <f t="shared" si="71"/>
        <v>0</v>
      </c>
      <c r="BN290" s="41" t="str">
        <f t="shared" si="72"/>
        <v>0</v>
      </c>
      <c r="BO290" s="11" t="e">
        <f t="shared" si="73"/>
        <v>#VALUE!</v>
      </c>
      <c r="BP290" s="41" t="str">
        <f t="shared" si="74"/>
        <v>0</v>
      </c>
      <c r="BQ290" s="44" t="str">
        <f t="shared" si="75"/>
        <v>0</v>
      </c>
      <c r="BR290" s="11">
        <f t="shared" si="76"/>
        <v>2</v>
      </c>
      <c r="BS290" s="11">
        <f t="shared" si="77"/>
        <v>1</v>
      </c>
      <c r="BT290" s="11">
        <f t="shared" si="65"/>
        <v>2</v>
      </c>
      <c r="BU290" s="43">
        <f t="shared" si="78"/>
        <v>2</v>
      </c>
      <c r="BV290" s="43" t="e">
        <f t="shared" si="79"/>
        <v>#REF!</v>
      </c>
      <c r="BW290" s="39"/>
      <c r="BX290" s="48"/>
      <c r="BY290" s="48"/>
      <c r="BZ290" s="48"/>
      <c r="CA290" s="48"/>
      <c r="CB290" s="48"/>
      <c r="CC290" s="48"/>
      <c r="CD290" s="48"/>
      <c r="CE290" s="48"/>
      <c r="CF290" s="48"/>
      <c r="CG290" s="48"/>
      <c r="CH290" s="48"/>
      <c r="CI290" s="48"/>
      <c r="CJ290" s="48"/>
      <c r="CK290" s="48"/>
      <c r="CL290" s="48"/>
      <c r="CM290" s="48"/>
      <c r="CN290" s="48"/>
      <c r="CO290" s="48"/>
      <c r="CP290" s="48"/>
      <c r="CQ290" s="48"/>
      <c r="CR290" s="48"/>
      <c r="CS290" s="48"/>
      <c r="CT290" s="48"/>
      <c r="CU290" s="48"/>
      <c r="CV290" s="48"/>
      <c r="CW290" s="48"/>
      <c r="CX290" s="48"/>
    </row>
    <row r="291" spans="1:102" ht="60" customHeight="1" x14ac:dyDescent="0.8">
      <c r="A291" s="50">
        <v>287</v>
      </c>
      <c r="B291" s="50">
        <v>287</v>
      </c>
      <c r="C291" s="52" t="s">
        <v>804</v>
      </c>
      <c r="D291" s="50" t="s">
        <v>1005</v>
      </c>
      <c r="E291" s="50" t="s">
        <v>805</v>
      </c>
      <c r="F291" s="50"/>
      <c r="G291" s="51" t="s">
        <v>806</v>
      </c>
      <c r="H291" s="51"/>
      <c r="I291" s="51"/>
      <c r="J291" s="50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40"/>
      <c r="BF291" s="11">
        <f t="shared" si="66"/>
        <v>1</v>
      </c>
      <c r="BG291" s="41" t="str">
        <f t="shared" si="67"/>
        <v/>
      </c>
      <c r="BH291" s="42" t="e">
        <f>IF(BG291="បរទេស","បរទេស",IF(AND(#REF!=1,LEN(BG291)=8),"0"&amp;BG291,IF(LEN(BG291)&gt;9,2,LEFT(BG291,9))))</f>
        <v>#REF!</v>
      </c>
      <c r="BI291" s="11" t="e">
        <f t="shared" si="68"/>
        <v>#REF!</v>
      </c>
      <c r="BJ291" s="11" t="e">
        <f t="shared" si="69"/>
        <v>#REF!</v>
      </c>
      <c r="BK291" s="11" t="e">
        <f t="shared" si="64"/>
        <v>#REF!</v>
      </c>
      <c r="BL291" s="43" t="e">
        <f t="shared" si="70"/>
        <v>#REF!</v>
      </c>
      <c r="BM291" s="12">
        <f t="shared" si="71"/>
        <v>0</v>
      </c>
      <c r="BN291" s="41" t="str">
        <f t="shared" si="72"/>
        <v>0</v>
      </c>
      <c r="BO291" s="11" t="e">
        <f t="shared" si="73"/>
        <v>#VALUE!</v>
      </c>
      <c r="BP291" s="41" t="str">
        <f t="shared" si="74"/>
        <v>0</v>
      </c>
      <c r="BQ291" s="44" t="str">
        <f t="shared" si="75"/>
        <v>0</v>
      </c>
      <c r="BR291" s="11">
        <f t="shared" si="76"/>
        <v>2</v>
      </c>
      <c r="BS291" s="11">
        <f t="shared" si="77"/>
        <v>1</v>
      </c>
      <c r="BT291" s="11">
        <f t="shared" si="65"/>
        <v>2</v>
      </c>
      <c r="BU291" s="43">
        <f t="shared" si="78"/>
        <v>2</v>
      </c>
      <c r="BV291" s="43" t="e">
        <f t="shared" si="79"/>
        <v>#REF!</v>
      </c>
      <c r="BW291" s="39"/>
      <c r="BX291" s="48"/>
      <c r="BY291" s="48"/>
      <c r="BZ291" s="48"/>
      <c r="CA291" s="48"/>
      <c r="CB291" s="48"/>
      <c r="CC291" s="48"/>
      <c r="CD291" s="48"/>
      <c r="CE291" s="48"/>
      <c r="CF291" s="48"/>
      <c r="CG291" s="48"/>
      <c r="CH291" s="48"/>
      <c r="CI291" s="48"/>
      <c r="CJ291" s="48"/>
      <c r="CK291" s="48"/>
      <c r="CL291" s="48"/>
      <c r="CM291" s="48"/>
      <c r="CN291" s="48"/>
      <c r="CO291" s="48"/>
      <c r="CP291" s="48"/>
      <c r="CQ291" s="48"/>
      <c r="CR291" s="48"/>
      <c r="CS291" s="48"/>
      <c r="CT291" s="48"/>
      <c r="CU291" s="48"/>
      <c r="CV291" s="48"/>
      <c r="CW291" s="48"/>
      <c r="CX291" s="48"/>
    </row>
    <row r="292" spans="1:102" ht="60" customHeight="1" x14ac:dyDescent="0.8">
      <c r="A292" s="50">
        <v>288</v>
      </c>
      <c r="B292" s="50">
        <v>288</v>
      </c>
      <c r="C292" s="52" t="s">
        <v>807</v>
      </c>
      <c r="D292" s="50" t="s">
        <v>1007</v>
      </c>
      <c r="E292" s="50" t="s">
        <v>808</v>
      </c>
      <c r="F292" s="50"/>
      <c r="G292" s="51" t="s">
        <v>809</v>
      </c>
      <c r="H292" s="51"/>
      <c r="I292" s="51"/>
      <c r="J292" s="50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40"/>
      <c r="BF292" s="11">
        <f t="shared" si="66"/>
        <v>1</v>
      </c>
      <c r="BG292" s="41" t="str">
        <f t="shared" si="67"/>
        <v/>
      </c>
      <c r="BH292" s="42" t="e">
        <f>IF(BG292="បរទេស","បរទេស",IF(AND(#REF!=1,LEN(BG292)=8),"0"&amp;BG292,IF(LEN(BG292)&gt;9,2,LEFT(BG292,9))))</f>
        <v>#REF!</v>
      </c>
      <c r="BI292" s="11" t="e">
        <f t="shared" si="68"/>
        <v>#REF!</v>
      </c>
      <c r="BJ292" s="11" t="e">
        <f t="shared" si="69"/>
        <v>#REF!</v>
      </c>
      <c r="BK292" s="11" t="e">
        <f t="shared" si="64"/>
        <v>#REF!</v>
      </c>
      <c r="BL292" s="43" t="e">
        <f t="shared" si="70"/>
        <v>#REF!</v>
      </c>
      <c r="BM292" s="12">
        <f t="shared" si="71"/>
        <v>0</v>
      </c>
      <c r="BN292" s="41" t="str">
        <f t="shared" si="72"/>
        <v>0</v>
      </c>
      <c r="BO292" s="11" t="e">
        <f t="shared" si="73"/>
        <v>#VALUE!</v>
      </c>
      <c r="BP292" s="41" t="str">
        <f t="shared" si="74"/>
        <v>0</v>
      </c>
      <c r="BQ292" s="44" t="str">
        <f t="shared" si="75"/>
        <v>0</v>
      </c>
      <c r="BR292" s="11">
        <f t="shared" si="76"/>
        <v>2</v>
      </c>
      <c r="BS292" s="11">
        <f t="shared" si="77"/>
        <v>1</v>
      </c>
      <c r="BT292" s="11">
        <f t="shared" si="65"/>
        <v>2</v>
      </c>
      <c r="BU292" s="43">
        <f t="shared" si="78"/>
        <v>2</v>
      </c>
      <c r="BV292" s="43" t="e">
        <f t="shared" si="79"/>
        <v>#REF!</v>
      </c>
      <c r="BW292" s="39"/>
      <c r="BX292" s="48"/>
      <c r="BY292" s="48"/>
      <c r="BZ292" s="48"/>
      <c r="CA292" s="48"/>
      <c r="CB292" s="48"/>
      <c r="CC292" s="48"/>
      <c r="CD292" s="48"/>
      <c r="CE292" s="48"/>
      <c r="CF292" s="48"/>
      <c r="CG292" s="48"/>
      <c r="CH292" s="48"/>
      <c r="CI292" s="48"/>
      <c r="CJ292" s="48"/>
      <c r="CK292" s="48"/>
      <c r="CL292" s="48"/>
      <c r="CM292" s="48"/>
      <c r="CN292" s="48"/>
      <c r="CO292" s="48"/>
      <c r="CP292" s="48"/>
      <c r="CQ292" s="48"/>
      <c r="CR292" s="48"/>
      <c r="CS292" s="48"/>
      <c r="CT292" s="48"/>
      <c r="CU292" s="48"/>
      <c r="CV292" s="48"/>
      <c r="CW292" s="48"/>
      <c r="CX292" s="48"/>
    </row>
    <row r="293" spans="1:102" ht="60" customHeight="1" x14ac:dyDescent="0.8">
      <c r="A293" s="50">
        <v>289</v>
      </c>
      <c r="B293" s="50">
        <v>289</v>
      </c>
      <c r="C293" s="52" t="s">
        <v>810</v>
      </c>
      <c r="D293" s="50" t="s">
        <v>1007</v>
      </c>
      <c r="E293" s="50" t="s">
        <v>811</v>
      </c>
      <c r="F293" s="50"/>
      <c r="G293" s="51" t="s">
        <v>812</v>
      </c>
      <c r="H293" s="51"/>
      <c r="I293" s="51"/>
      <c r="J293" s="50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40"/>
      <c r="BF293" s="11">
        <f t="shared" si="66"/>
        <v>1</v>
      </c>
      <c r="BG293" s="41" t="str">
        <f t="shared" si="67"/>
        <v/>
      </c>
      <c r="BH293" s="42" t="e">
        <f>IF(BG293="បរទេស","បរទេស",IF(AND(#REF!=1,LEN(BG293)=8),"0"&amp;BG293,IF(LEN(BG293)&gt;9,2,LEFT(BG293,9))))</f>
        <v>#REF!</v>
      </c>
      <c r="BI293" s="11" t="e">
        <f t="shared" si="68"/>
        <v>#REF!</v>
      </c>
      <c r="BJ293" s="11" t="e">
        <f t="shared" si="69"/>
        <v>#REF!</v>
      </c>
      <c r="BK293" s="11" t="e">
        <f t="shared" si="64"/>
        <v>#REF!</v>
      </c>
      <c r="BL293" s="43" t="e">
        <f t="shared" si="70"/>
        <v>#REF!</v>
      </c>
      <c r="BM293" s="12">
        <f t="shared" si="71"/>
        <v>0</v>
      </c>
      <c r="BN293" s="41" t="str">
        <f t="shared" si="72"/>
        <v>0</v>
      </c>
      <c r="BO293" s="11" t="e">
        <f t="shared" si="73"/>
        <v>#VALUE!</v>
      </c>
      <c r="BP293" s="41" t="str">
        <f t="shared" si="74"/>
        <v>0</v>
      </c>
      <c r="BQ293" s="44" t="str">
        <f t="shared" si="75"/>
        <v>0</v>
      </c>
      <c r="BR293" s="11">
        <f t="shared" si="76"/>
        <v>2</v>
      </c>
      <c r="BS293" s="11">
        <f t="shared" si="77"/>
        <v>1</v>
      </c>
      <c r="BT293" s="11">
        <f t="shared" si="65"/>
        <v>2</v>
      </c>
      <c r="BU293" s="43">
        <f t="shared" si="78"/>
        <v>2</v>
      </c>
      <c r="BV293" s="43" t="e">
        <f t="shared" si="79"/>
        <v>#REF!</v>
      </c>
      <c r="BW293" s="39"/>
      <c r="BX293" s="48"/>
      <c r="BY293" s="48"/>
      <c r="BZ293" s="48"/>
      <c r="CA293" s="48"/>
      <c r="CB293" s="48"/>
      <c r="CC293" s="48"/>
      <c r="CD293" s="48"/>
      <c r="CE293" s="48"/>
      <c r="CF293" s="48"/>
      <c r="CG293" s="48"/>
      <c r="CH293" s="48"/>
      <c r="CI293" s="48"/>
      <c r="CJ293" s="48"/>
      <c r="CK293" s="48"/>
      <c r="CL293" s="48"/>
      <c r="CM293" s="48"/>
      <c r="CN293" s="48"/>
      <c r="CO293" s="48"/>
      <c r="CP293" s="48"/>
      <c r="CQ293" s="48"/>
      <c r="CR293" s="48"/>
      <c r="CS293" s="48"/>
      <c r="CT293" s="48"/>
      <c r="CU293" s="48"/>
      <c r="CV293" s="48"/>
      <c r="CW293" s="48"/>
      <c r="CX293" s="48"/>
    </row>
    <row r="294" spans="1:102" ht="60" customHeight="1" x14ac:dyDescent="0.8">
      <c r="A294" s="50">
        <v>290</v>
      </c>
      <c r="B294" s="50">
        <v>290</v>
      </c>
      <c r="C294" s="52" t="s">
        <v>813</v>
      </c>
      <c r="D294" s="50" t="s">
        <v>1005</v>
      </c>
      <c r="E294" s="50" t="s">
        <v>814</v>
      </c>
      <c r="F294" s="50"/>
      <c r="G294" s="51">
        <v>718</v>
      </c>
      <c r="H294" s="51"/>
      <c r="I294" s="51"/>
      <c r="J294" s="50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40"/>
      <c r="BF294" s="11">
        <f t="shared" si="66"/>
        <v>1</v>
      </c>
      <c r="BG294" s="41" t="str">
        <f t="shared" si="67"/>
        <v/>
      </c>
      <c r="BH294" s="42" t="e">
        <f>IF(BG294="បរទេស","បរទេស",IF(AND(#REF!=1,LEN(BG294)=8),"0"&amp;BG294,IF(LEN(BG294)&gt;9,2,LEFT(BG294,9))))</f>
        <v>#REF!</v>
      </c>
      <c r="BI294" s="11" t="e">
        <f t="shared" si="68"/>
        <v>#REF!</v>
      </c>
      <c r="BJ294" s="11" t="e">
        <f t="shared" si="69"/>
        <v>#REF!</v>
      </c>
      <c r="BK294" s="11" t="e">
        <f t="shared" si="64"/>
        <v>#REF!</v>
      </c>
      <c r="BL294" s="43" t="e">
        <f t="shared" si="70"/>
        <v>#REF!</v>
      </c>
      <c r="BM294" s="12">
        <f t="shared" si="71"/>
        <v>0</v>
      </c>
      <c r="BN294" s="41" t="str">
        <f t="shared" si="72"/>
        <v>0</v>
      </c>
      <c r="BO294" s="11" t="e">
        <f t="shared" si="73"/>
        <v>#VALUE!</v>
      </c>
      <c r="BP294" s="41" t="str">
        <f t="shared" si="74"/>
        <v>0</v>
      </c>
      <c r="BQ294" s="44" t="str">
        <f t="shared" si="75"/>
        <v>0</v>
      </c>
      <c r="BR294" s="11">
        <f t="shared" si="76"/>
        <v>2</v>
      </c>
      <c r="BS294" s="11">
        <f t="shared" si="77"/>
        <v>1</v>
      </c>
      <c r="BT294" s="11">
        <f t="shared" si="65"/>
        <v>2</v>
      </c>
      <c r="BU294" s="43">
        <f t="shared" si="78"/>
        <v>2</v>
      </c>
      <c r="BV294" s="43" t="e">
        <f t="shared" si="79"/>
        <v>#REF!</v>
      </c>
      <c r="BW294" s="39"/>
      <c r="BX294" s="48"/>
      <c r="BY294" s="48"/>
      <c r="BZ294" s="48"/>
      <c r="CA294" s="48"/>
      <c r="CB294" s="48"/>
      <c r="CC294" s="48"/>
      <c r="CD294" s="48"/>
      <c r="CE294" s="48"/>
      <c r="CF294" s="48"/>
      <c r="CG294" s="48"/>
      <c r="CH294" s="48"/>
      <c r="CI294" s="48"/>
      <c r="CJ294" s="48"/>
      <c r="CK294" s="48"/>
      <c r="CL294" s="48"/>
      <c r="CM294" s="48"/>
      <c r="CN294" s="48"/>
      <c r="CO294" s="48"/>
      <c r="CP294" s="48"/>
      <c r="CQ294" s="48"/>
      <c r="CR294" s="48"/>
      <c r="CS294" s="48"/>
      <c r="CT294" s="48"/>
      <c r="CU294" s="48"/>
      <c r="CV294" s="48"/>
      <c r="CW294" s="48"/>
      <c r="CX294" s="48"/>
    </row>
    <row r="295" spans="1:102" ht="60" customHeight="1" x14ac:dyDescent="0.8">
      <c r="A295" s="50">
        <v>291</v>
      </c>
      <c r="B295" s="50">
        <v>291</v>
      </c>
      <c r="C295" s="52" t="s">
        <v>815</v>
      </c>
      <c r="D295" s="50" t="s">
        <v>1007</v>
      </c>
      <c r="E295" s="50" t="s">
        <v>816</v>
      </c>
      <c r="F295" s="50"/>
      <c r="G295" s="51">
        <v>721</v>
      </c>
      <c r="H295" s="51"/>
      <c r="I295" s="51"/>
      <c r="J295" s="50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40"/>
      <c r="BF295" s="11">
        <f t="shared" si="66"/>
        <v>1</v>
      </c>
      <c r="BG295" s="41" t="str">
        <f t="shared" si="67"/>
        <v/>
      </c>
      <c r="BH295" s="42" t="e">
        <f>IF(BG295="បរទេស","បរទេស",IF(AND(#REF!=1,LEN(BG295)=8),"0"&amp;BG295,IF(LEN(BG295)&gt;9,2,LEFT(BG295,9))))</f>
        <v>#REF!</v>
      </c>
      <c r="BI295" s="11" t="e">
        <f t="shared" si="68"/>
        <v>#REF!</v>
      </c>
      <c r="BJ295" s="11" t="e">
        <f t="shared" si="69"/>
        <v>#REF!</v>
      </c>
      <c r="BK295" s="11" t="e">
        <f t="shared" si="64"/>
        <v>#REF!</v>
      </c>
      <c r="BL295" s="43" t="e">
        <f t="shared" si="70"/>
        <v>#REF!</v>
      </c>
      <c r="BM295" s="12">
        <f t="shared" si="71"/>
        <v>0</v>
      </c>
      <c r="BN295" s="41" t="str">
        <f t="shared" si="72"/>
        <v>0</v>
      </c>
      <c r="BO295" s="11" t="e">
        <f t="shared" si="73"/>
        <v>#VALUE!</v>
      </c>
      <c r="BP295" s="41" t="str">
        <f t="shared" si="74"/>
        <v>0</v>
      </c>
      <c r="BQ295" s="44" t="str">
        <f t="shared" si="75"/>
        <v>0</v>
      </c>
      <c r="BR295" s="11">
        <f t="shared" si="76"/>
        <v>2</v>
      </c>
      <c r="BS295" s="11">
        <f t="shared" si="77"/>
        <v>1</v>
      </c>
      <c r="BT295" s="11">
        <f t="shared" si="65"/>
        <v>2</v>
      </c>
      <c r="BU295" s="43">
        <f t="shared" si="78"/>
        <v>2</v>
      </c>
      <c r="BV295" s="43" t="e">
        <f t="shared" si="79"/>
        <v>#REF!</v>
      </c>
      <c r="BW295" s="39"/>
      <c r="BX295" s="48"/>
      <c r="BY295" s="48"/>
      <c r="BZ295" s="48"/>
      <c r="CA295" s="48"/>
      <c r="CB295" s="48"/>
      <c r="CC295" s="48"/>
      <c r="CD295" s="48"/>
      <c r="CE295" s="48"/>
      <c r="CF295" s="48"/>
      <c r="CG295" s="48"/>
      <c r="CH295" s="48"/>
      <c r="CI295" s="48"/>
      <c r="CJ295" s="48"/>
      <c r="CK295" s="48"/>
      <c r="CL295" s="48"/>
      <c r="CM295" s="48"/>
      <c r="CN295" s="48"/>
      <c r="CO295" s="48"/>
      <c r="CP295" s="48"/>
      <c r="CQ295" s="48"/>
      <c r="CR295" s="48"/>
      <c r="CS295" s="48"/>
      <c r="CT295" s="48"/>
      <c r="CU295" s="48"/>
      <c r="CV295" s="48"/>
      <c r="CW295" s="48"/>
      <c r="CX295" s="48"/>
    </row>
    <row r="296" spans="1:102" ht="60" customHeight="1" x14ac:dyDescent="0.8">
      <c r="A296" s="50">
        <v>292</v>
      </c>
      <c r="B296" s="50">
        <v>292</v>
      </c>
      <c r="C296" s="52" t="s">
        <v>817</v>
      </c>
      <c r="D296" s="50" t="s">
        <v>1007</v>
      </c>
      <c r="E296" s="50" t="s">
        <v>818</v>
      </c>
      <c r="F296" s="50"/>
      <c r="G296" s="51" t="s">
        <v>819</v>
      </c>
      <c r="H296" s="51"/>
      <c r="I296" s="51"/>
      <c r="J296" s="50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40"/>
      <c r="BF296" s="11">
        <f t="shared" si="66"/>
        <v>1</v>
      </c>
      <c r="BG296" s="41" t="str">
        <f t="shared" si="67"/>
        <v/>
      </c>
      <c r="BH296" s="42" t="e">
        <f>IF(BG296="បរទេស","បរទេស",IF(AND(#REF!=1,LEN(BG296)=8),"0"&amp;BG296,IF(LEN(BG296)&gt;9,2,LEFT(BG296,9))))</f>
        <v>#REF!</v>
      </c>
      <c r="BI296" s="11" t="e">
        <f t="shared" si="68"/>
        <v>#REF!</v>
      </c>
      <c r="BJ296" s="11" t="e">
        <f t="shared" si="69"/>
        <v>#REF!</v>
      </c>
      <c r="BK296" s="11" t="e">
        <f t="shared" si="64"/>
        <v>#REF!</v>
      </c>
      <c r="BL296" s="43" t="e">
        <f t="shared" si="70"/>
        <v>#REF!</v>
      </c>
      <c r="BM296" s="12">
        <f t="shared" si="71"/>
        <v>0</v>
      </c>
      <c r="BN296" s="41" t="str">
        <f t="shared" si="72"/>
        <v>0</v>
      </c>
      <c r="BO296" s="11" t="e">
        <f t="shared" si="73"/>
        <v>#VALUE!</v>
      </c>
      <c r="BP296" s="41" t="str">
        <f t="shared" si="74"/>
        <v>0</v>
      </c>
      <c r="BQ296" s="44" t="str">
        <f t="shared" si="75"/>
        <v>0</v>
      </c>
      <c r="BR296" s="11">
        <f t="shared" si="76"/>
        <v>2</v>
      </c>
      <c r="BS296" s="11">
        <f t="shared" si="77"/>
        <v>1</v>
      </c>
      <c r="BT296" s="11">
        <f t="shared" si="65"/>
        <v>2</v>
      </c>
      <c r="BU296" s="43">
        <f t="shared" si="78"/>
        <v>2</v>
      </c>
      <c r="BV296" s="43" t="e">
        <f t="shared" si="79"/>
        <v>#REF!</v>
      </c>
      <c r="BW296" s="39"/>
      <c r="BX296" s="48"/>
      <c r="BY296" s="48"/>
      <c r="BZ296" s="48"/>
      <c r="CA296" s="48"/>
      <c r="CB296" s="48"/>
      <c r="CC296" s="48"/>
      <c r="CD296" s="48"/>
      <c r="CE296" s="48"/>
      <c r="CF296" s="48"/>
      <c r="CG296" s="48"/>
      <c r="CH296" s="48"/>
      <c r="CI296" s="48"/>
      <c r="CJ296" s="48"/>
      <c r="CK296" s="48"/>
      <c r="CL296" s="48"/>
      <c r="CM296" s="48"/>
      <c r="CN296" s="48"/>
      <c r="CO296" s="48"/>
      <c r="CP296" s="48"/>
      <c r="CQ296" s="48"/>
      <c r="CR296" s="48"/>
      <c r="CS296" s="48"/>
      <c r="CT296" s="48"/>
      <c r="CU296" s="48"/>
      <c r="CV296" s="48"/>
      <c r="CW296" s="48"/>
      <c r="CX296" s="48"/>
    </row>
    <row r="297" spans="1:102" ht="60" customHeight="1" x14ac:dyDescent="0.8">
      <c r="A297" s="50">
        <v>293</v>
      </c>
      <c r="B297" s="50">
        <v>293</v>
      </c>
      <c r="C297" s="52" t="s">
        <v>820</v>
      </c>
      <c r="D297" s="50" t="s">
        <v>1007</v>
      </c>
      <c r="E297" s="50" t="s">
        <v>821</v>
      </c>
      <c r="F297" s="50"/>
      <c r="G297" s="51" t="s">
        <v>822</v>
      </c>
      <c r="H297" s="51"/>
      <c r="I297" s="51"/>
      <c r="J297" s="50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40"/>
      <c r="BF297" s="11">
        <f t="shared" si="66"/>
        <v>1</v>
      </c>
      <c r="BG297" s="41" t="str">
        <f t="shared" si="67"/>
        <v/>
      </c>
      <c r="BH297" s="42" t="e">
        <f>IF(BG297="បរទេស","បរទេស",IF(AND(#REF!=1,LEN(BG297)=8),"0"&amp;BG297,IF(LEN(BG297)&gt;9,2,LEFT(BG297,9))))</f>
        <v>#REF!</v>
      </c>
      <c r="BI297" s="11" t="e">
        <f t="shared" si="68"/>
        <v>#REF!</v>
      </c>
      <c r="BJ297" s="11" t="e">
        <f t="shared" si="69"/>
        <v>#REF!</v>
      </c>
      <c r="BK297" s="11" t="e">
        <f t="shared" si="64"/>
        <v>#REF!</v>
      </c>
      <c r="BL297" s="43" t="e">
        <f t="shared" si="70"/>
        <v>#REF!</v>
      </c>
      <c r="BM297" s="12">
        <f t="shared" si="71"/>
        <v>0</v>
      </c>
      <c r="BN297" s="41" t="str">
        <f t="shared" si="72"/>
        <v>0</v>
      </c>
      <c r="BO297" s="11" t="e">
        <f t="shared" si="73"/>
        <v>#VALUE!</v>
      </c>
      <c r="BP297" s="41" t="str">
        <f t="shared" si="74"/>
        <v>0</v>
      </c>
      <c r="BQ297" s="44" t="str">
        <f t="shared" si="75"/>
        <v>0</v>
      </c>
      <c r="BR297" s="11">
        <f t="shared" si="76"/>
        <v>2</v>
      </c>
      <c r="BS297" s="11">
        <f t="shared" si="77"/>
        <v>1</v>
      </c>
      <c r="BT297" s="11">
        <f t="shared" si="65"/>
        <v>2</v>
      </c>
      <c r="BU297" s="43">
        <f t="shared" si="78"/>
        <v>2</v>
      </c>
      <c r="BV297" s="43" t="e">
        <f t="shared" si="79"/>
        <v>#REF!</v>
      </c>
      <c r="BW297" s="39"/>
      <c r="BX297" s="48"/>
      <c r="BY297" s="48"/>
      <c r="BZ297" s="48"/>
      <c r="CA297" s="48"/>
      <c r="CB297" s="48"/>
      <c r="CC297" s="48"/>
      <c r="CD297" s="48"/>
      <c r="CE297" s="48"/>
      <c r="CF297" s="48"/>
      <c r="CG297" s="48"/>
      <c r="CH297" s="48"/>
      <c r="CI297" s="48"/>
      <c r="CJ297" s="48"/>
      <c r="CK297" s="48"/>
      <c r="CL297" s="48"/>
      <c r="CM297" s="48"/>
      <c r="CN297" s="48"/>
      <c r="CO297" s="48"/>
      <c r="CP297" s="48"/>
      <c r="CQ297" s="48"/>
      <c r="CR297" s="48"/>
      <c r="CS297" s="48"/>
      <c r="CT297" s="48"/>
      <c r="CU297" s="48"/>
      <c r="CV297" s="48"/>
      <c r="CW297" s="48"/>
      <c r="CX297" s="48"/>
    </row>
    <row r="298" spans="1:102" ht="60" customHeight="1" x14ac:dyDescent="0.8">
      <c r="A298" s="50">
        <v>294</v>
      </c>
      <c r="B298" s="50">
        <v>294</v>
      </c>
      <c r="C298" s="52" t="s">
        <v>823</v>
      </c>
      <c r="D298" s="50" t="s">
        <v>1005</v>
      </c>
      <c r="E298" s="50" t="s">
        <v>824</v>
      </c>
      <c r="F298" s="50"/>
      <c r="G298" s="51" t="s">
        <v>825</v>
      </c>
      <c r="H298" s="51"/>
      <c r="I298" s="51"/>
      <c r="J298" s="50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40"/>
      <c r="BF298" s="11">
        <f t="shared" si="66"/>
        <v>1</v>
      </c>
      <c r="BG298" s="41" t="str">
        <f t="shared" si="67"/>
        <v/>
      </c>
      <c r="BH298" s="42" t="e">
        <f>IF(BG298="បរទេស","បរទេស",IF(AND(#REF!=1,LEN(BG298)=8),"0"&amp;BG298,IF(LEN(BG298)&gt;9,2,LEFT(BG298,9))))</f>
        <v>#REF!</v>
      </c>
      <c r="BI298" s="11" t="e">
        <f t="shared" si="68"/>
        <v>#REF!</v>
      </c>
      <c r="BJ298" s="11" t="e">
        <f t="shared" si="69"/>
        <v>#REF!</v>
      </c>
      <c r="BK298" s="11" t="e">
        <f t="shared" si="64"/>
        <v>#REF!</v>
      </c>
      <c r="BL298" s="43" t="e">
        <f t="shared" si="70"/>
        <v>#REF!</v>
      </c>
      <c r="BM298" s="12">
        <f t="shared" si="71"/>
        <v>0</v>
      </c>
      <c r="BN298" s="41" t="str">
        <f t="shared" si="72"/>
        <v>0</v>
      </c>
      <c r="BO298" s="11" t="e">
        <f t="shared" si="73"/>
        <v>#VALUE!</v>
      </c>
      <c r="BP298" s="41" t="str">
        <f t="shared" si="74"/>
        <v>0</v>
      </c>
      <c r="BQ298" s="44" t="str">
        <f t="shared" si="75"/>
        <v>0</v>
      </c>
      <c r="BR298" s="11">
        <f t="shared" si="76"/>
        <v>2</v>
      </c>
      <c r="BS298" s="11">
        <f t="shared" si="77"/>
        <v>1</v>
      </c>
      <c r="BT298" s="11">
        <f t="shared" si="65"/>
        <v>2</v>
      </c>
      <c r="BU298" s="43">
        <f t="shared" si="78"/>
        <v>2</v>
      </c>
      <c r="BV298" s="43" t="e">
        <f t="shared" si="79"/>
        <v>#REF!</v>
      </c>
      <c r="BW298" s="39"/>
      <c r="BX298" s="48"/>
      <c r="BY298" s="48"/>
      <c r="BZ298" s="48"/>
      <c r="CA298" s="48"/>
      <c r="CB298" s="48"/>
      <c r="CC298" s="48"/>
      <c r="CD298" s="48"/>
      <c r="CE298" s="48"/>
      <c r="CF298" s="48"/>
      <c r="CG298" s="48"/>
      <c r="CH298" s="48"/>
      <c r="CI298" s="48"/>
      <c r="CJ298" s="48"/>
      <c r="CK298" s="48"/>
      <c r="CL298" s="48"/>
      <c r="CM298" s="48"/>
      <c r="CN298" s="48"/>
      <c r="CO298" s="48"/>
      <c r="CP298" s="48"/>
      <c r="CQ298" s="48"/>
      <c r="CR298" s="48"/>
      <c r="CS298" s="48"/>
      <c r="CT298" s="48"/>
      <c r="CU298" s="48"/>
      <c r="CV298" s="48"/>
      <c r="CW298" s="48"/>
      <c r="CX298" s="48"/>
    </row>
    <row r="299" spans="1:102" ht="60" customHeight="1" x14ac:dyDescent="0.8">
      <c r="A299" s="50">
        <v>295</v>
      </c>
      <c r="B299" s="50">
        <v>295</v>
      </c>
      <c r="C299" s="52" t="s">
        <v>826</v>
      </c>
      <c r="D299" s="50" t="s">
        <v>1007</v>
      </c>
      <c r="E299" s="50" t="s">
        <v>827</v>
      </c>
      <c r="F299" s="50"/>
      <c r="G299" s="51">
        <v>766</v>
      </c>
      <c r="H299" s="51"/>
      <c r="I299" s="51"/>
      <c r="J299" s="50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40"/>
      <c r="BF299" s="11">
        <f t="shared" si="66"/>
        <v>1</v>
      </c>
      <c r="BG299" s="41" t="str">
        <f t="shared" si="67"/>
        <v/>
      </c>
      <c r="BH299" s="42" t="e">
        <f>IF(BG299="បរទេស","បរទេស",IF(AND(#REF!=1,LEN(BG299)=8),"0"&amp;BG299,IF(LEN(BG299)&gt;9,2,LEFT(BG299,9))))</f>
        <v>#REF!</v>
      </c>
      <c r="BI299" s="11" t="e">
        <f t="shared" si="68"/>
        <v>#REF!</v>
      </c>
      <c r="BJ299" s="11" t="e">
        <f t="shared" si="69"/>
        <v>#REF!</v>
      </c>
      <c r="BK299" s="11" t="e">
        <f t="shared" si="64"/>
        <v>#REF!</v>
      </c>
      <c r="BL299" s="43" t="e">
        <f t="shared" si="70"/>
        <v>#REF!</v>
      </c>
      <c r="BM299" s="12">
        <f t="shared" si="71"/>
        <v>0</v>
      </c>
      <c r="BN299" s="41" t="str">
        <f t="shared" si="72"/>
        <v>0</v>
      </c>
      <c r="BO299" s="11" t="e">
        <f t="shared" si="73"/>
        <v>#VALUE!</v>
      </c>
      <c r="BP299" s="41" t="str">
        <f t="shared" si="74"/>
        <v>0</v>
      </c>
      <c r="BQ299" s="44" t="str">
        <f t="shared" si="75"/>
        <v>0</v>
      </c>
      <c r="BR299" s="11">
        <f t="shared" si="76"/>
        <v>2</v>
      </c>
      <c r="BS299" s="11">
        <f t="shared" si="77"/>
        <v>1</v>
      </c>
      <c r="BT299" s="11">
        <f t="shared" si="65"/>
        <v>2</v>
      </c>
      <c r="BU299" s="43">
        <f t="shared" si="78"/>
        <v>2</v>
      </c>
      <c r="BV299" s="43" t="e">
        <f t="shared" si="79"/>
        <v>#REF!</v>
      </c>
      <c r="BW299" s="39"/>
      <c r="BX299" s="48"/>
      <c r="BY299" s="48"/>
      <c r="BZ299" s="48"/>
      <c r="CA299" s="48"/>
      <c r="CB299" s="48"/>
      <c r="CC299" s="48"/>
      <c r="CD299" s="48"/>
      <c r="CE299" s="48"/>
      <c r="CF299" s="48"/>
      <c r="CG299" s="48"/>
      <c r="CH299" s="48"/>
      <c r="CI299" s="48"/>
      <c r="CJ299" s="48"/>
      <c r="CK299" s="48"/>
      <c r="CL299" s="48"/>
      <c r="CM299" s="48"/>
      <c r="CN299" s="48"/>
      <c r="CO299" s="48"/>
      <c r="CP299" s="48"/>
      <c r="CQ299" s="48"/>
      <c r="CR299" s="48"/>
      <c r="CS299" s="48"/>
      <c r="CT299" s="48"/>
      <c r="CU299" s="48"/>
      <c r="CV299" s="48"/>
      <c r="CW299" s="48"/>
      <c r="CX299" s="48"/>
    </row>
    <row r="300" spans="1:102" ht="60" customHeight="1" x14ac:dyDescent="0.8">
      <c r="A300" s="50">
        <v>296</v>
      </c>
      <c r="B300" s="50">
        <v>296</v>
      </c>
      <c r="C300" s="52" t="s">
        <v>828</v>
      </c>
      <c r="D300" s="50" t="s">
        <v>1007</v>
      </c>
      <c r="E300" s="50" t="s">
        <v>829</v>
      </c>
      <c r="F300" s="50"/>
      <c r="G300" s="51" t="s">
        <v>830</v>
      </c>
      <c r="H300" s="51"/>
      <c r="I300" s="51"/>
      <c r="J300" s="50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40"/>
      <c r="BF300" s="11">
        <f t="shared" si="66"/>
        <v>1</v>
      </c>
      <c r="BG300" s="41" t="str">
        <f t="shared" si="67"/>
        <v/>
      </c>
      <c r="BH300" s="42" t="e">
        <f>IF(BG300="បរទេស","បរទេស",IF(AND(#REF!=1,LEN(BG300)=8),"0"&amp;BG300,IF(LEN(BG300)&gt;9,2,LEFT(BG300,9))))</f>
        <v>#REF!</v>
      </c>
      <c r="BI300" s="11" t="e">
        <f t="shared" si="68"/>
        <v>#REF!</v>
      </c>
      <c r="BJ300" s="11" t="e">
        <f t="shared" si="69"/>
        <v>#REF!</v>
      </c>
      <c r="BK300" s="11" t="e">
        <f t="shared" si="64"/>
        <v>#REF!</v>
      </c>
      <c r="BL300" s="43" t="e">
        <f t="shared" si="70"/>
        <v>#REF!</v>
      </c>
      <c r="BM300" s="12">
        <f t="shared" si="71"/>
        <v>0</v>
      </c>
      <c r="BN300" s="41" t="str">
        <f t="shared" si="72"/>
        <v>0</v>
      </c>
      <c r="BO300" s="11" t="e">
        <f t="shared" si="73"/>
        <v>#VALUE!</v>
      </c>
      <c r="BP300" s="41" t="str">
        <f t="shared" si="74"/>
        <v>0</v>
      </c>
      <c r="BQ300" s="44" t="str">
        <f t="shared" si="75"/>
        <v>0</v>
      </c>
      <c r="BR300" s="11">
        <f t="shared" si="76"/>
        <v>2</v>
      </c>
      <c r="BS300" s="11">
        <f t="shared" si="77"/>
        <v>1</v>
      </c>
      <c r="BT300" s="11">
        <f t="shared" si="65"/>
        <v>2</v>
      </c>
      <c r="BU300" s="43">
        <f t="shared" si="78"/>
        <v>2</v>
      </c>
      <c r="BV300" s="43" t="e">
        <f t="shared" si="79"/>
        <v>#REF!</v>
      </c>
      <c r="BW300" s="39"/>
      <c r="BX300" s="48"/>
      <c r="BY300" s="48"/>
      <c r="BZ300" s="48"/>
      <c r="CA300" s="48"/>
      <c r="CB300" s="48"/>
      <c r="CC300" s="48"/>
      <c r="CD300" s="48"/>
      <c r="CE300" s="48"/>
      <c r="CF300" s="48"/>
      <c r="CG300" s="48"/>
      <c r="CH300" s="48"/>
      <c r="CI300" s="48"/>
      <c r="CJ300" s="48"/>
      <c r="CK300" s="48"/>
      <c r="CL300" s="48"/>
      <c r="CM300" s="48"/>
      <c r="CN300" s="48"/>
      <c r="CO300" s="48"/>
      <c r="CP300" s="48"/>
      <c r="CQ300" s="48"/>
      <c r="CR300" s="48"/>
      <c r="CS300" s="48"/>
      <c r="CT300" s="48"/>
      <c r="CU300" s="48"/>
      <c r="CV300" s="48"/>
      <c r="CW300" s="48"/>
      <c r="CX300" s="48"/>
    </row>
    <row r="301" spans="1:102" ht="60" customHeight="1" x14ac:dyDescent="0.8">
      <c r="A301" s="50">
        <v>297</v>
      </c>
      <c r="B301" s="50">
        <v>297</v>
      </c>
      <c r="C301" s="52" t="s">
        <v>831</v>
      </c>
      <c r="D301" s="50" t="s">
        <v>1005</v>
      </c>
      <c r="E301" s="50" t="s">
        <v>832</v>
      </c>
      <c r="F301" s="50"/>
      <c r="G301" s="51">
        <v>770</v>
      </c>
      <c r="H301" s="51"/>
      <c r="I301" s="51"/>
      <c r="J301" s="50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40"/>
      <c r="BF301" s="11">
        <f t="shared" si="66"/>
        <v>1</v>
      </c>
      <c r="BG301" s="41" t="str">
        <f t="shared" si="67"/>
        <v/>
      </c>
      <c r="BH301" s="42" t="e">
        <f>IF(BG301="បរទេស","បរទេស",IF(AND(#REF!=1,LEN(BG301)=8),"0"&amp;BG301,IF(LEN(BG301)&gt;9,2,LEFT(BG301,9))))</f>
        <v>#REF!</v>
      </c>
      <c r="BI301" s="11" t="e">
        <f t="shared" si="68"/>
        <v>#REF!</v>
      </c>
      <c r="BJ301" s="11" t="e">
        <f t="shared" si="69"/>
        <v>#REF!</v>
      </c>
      <c r="BK301" s="11" t="e">
        <f t="shared" si="64"/>
        <v>#REF!</v>
      </c>
      <c r="BL301" s="43" t="e">
        <f t="shared" si="70"/>
        <v>#REF!</v>
      </c>
      <c r="BM301" s="12">
        <f t="shared" si="71"/>
        <v>0</v>
      </c>
      <c r="BN301" s="41" t="str">
        <f t="shared" si="72"/>
        <v>0</v>
      </c>
      <c r="BO301" s="11" t="e">
        <f t="shared" si="73"/>
        <v>#VALUE!</v>
      </c>
      <c r="BP301" s="41" t="str">
        <f t="shared" si="74"/>
        <v>0</v>
      </c>
      <c r="BQ301" s="44" t="str">
        <f t="shared" si="75"/>
        <v>0</v>
      </c>
      <c r="BR301" s="11">
        <f t="shared" si="76"/>
        <v>2</v>
      </c>
      <c r="BS301" s="11">
        <f t="shared" si="77"/>
        <v>1</v>
      </c>
      <c r="BT301" s="11">
        <f t="shared" si="65"/>
        <v>2</v>
      </c>
      <c r="BU301" s="43">
        <f t="shared" si="78"/>
        <v>2</v>
      </c>
      <c r="BV301" s="43" t="e">
        <f t="shared" si="79"/>
        <v>#REF!</v>
      </c>
      <c r="BW301" s="39"/>
      <c r="BX301" s="48"/>
      <c r="BY301" s="48"/>
      <c r="BZ301" s="48"/>
      <c r="CA301" s="48"/>
      <c r="CB301" s="48"/>
      <c r="CC301" s="48"/>
      <c r="CD301" s="48"/>
      <c r="CE301" s="48"/>
      <c r="CF301" s="48"/>
      <c r="CG301" s="48"/>
      <c r="CH301" s="48"/>
      <c r="CI301" s="48"/>
      <c r="CJ301" s="48"/>
      <c r="CK301" s="48"/>
      <c r="CL301" s="48"/>
      <c r="CM301" s="48"/>
      <c r="CN301" s="48"/>
      <c r="CO301" s="48"/>
      <c r="CP301" s="48"/>
      <c r="CQ301" s="48"/>
      <c r="CR301" s="48"/>
      <c r="CS301" s="48"/>
      <c r="CT301" s="48"/>
      <c r="CU301" s="48"/>
      <c r="CV301" s="48"/>
      <c r="CW301" s="48"/>
      <c r="CX301" s="48"/>
    </row>
    <row r="302" spans="1:102" ht="60" customHeight="1" x14ac:dyDescent="0.8">
      <c r="A302" s="50">
        <v>298</v>
      </c>
      <c r="B302" s="50">
        <v>298</v>
      </c>
      <c r="C302" s="52" t="s">
        <v>833</v>
      </c>
      <c r="D302" s="50" t="s">
        <v>1007</v>
      </c>
      <c r="E302" s="50" t="s">
        <v>834</v>
      </c>
      <c r="F302" s="50"/>
      <c r="G302" s="51" t="s">
        <v>835</v>
      </c>
      <c r="H302" s="51"/>
      <c r="I302" s="51"/>
      <c r="J302" s="50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40"/>
      <c r="BF302" s="11">
        <f t="shared" si="66"/>
        <v>1</v>
      </c>
      <c r="BG302" s="41" t="str">
        <f t="shared" si="67"/>
        <v/>
      </c>
      <c r="BH302" s="42" t="e">
        <f>IF(BG302="បរទេស","បរទេស",IF(AND(#REF!=1,LEN(BG302)=8),"0"&amp;BG302,IF(LEN(BG302)&gt;9,2,LEFT(BG302,9))))</f>
        <v>#REF!</v>
      </c>
      <c r="BI302" s="11" t="e">
        <f t="shared" si="68"/>
        <v>#REF!</v>
      </c>
      <c r="BJ302" s="11" t="e">
        <f t="shared" si="69"/>
        <v>#REF!</v>
      </c>
      <c r="BK302" s="11" t="e">
        <f t="shared" si="64"/>
        <v>#REF!</v>
      </c>
      <c r="BL302" s="43" t="e">
        <f t="shared" si="70"/>
        <v>#REF!</v>
      </c>
      <c r="BM302" s="12">
        <f t="shared" si="71"/>
        <v>0</v>
      </c>
      <c r="BN302" s="41" t="str">
        <f t="shared" si="72"/>
        <v>0</v>
      </c>
      <c r="BO302" s="11" t="e">
        <f t="shared" si="73"/>
        <v>#VALUE!</v>
      </c>
      <c r="BP302" s="41" t="str">
        <f t="shared" si="74"/>
        <v>0</v>
      </c>
      <c r="BQ302" s="44" t="str">
        <f t="shared" si="75"/>
        <v>0</v>
      </c>
      <c r="BR302" s="11">
        <f t="shared" si="76"/>
        <v>2</v>
      </c>
      <c r="BS302" s="11">
        <f t="shared" si="77"/>
        <v>1</v>
      </c>
      <c r="BT302" s="11">
        <f t="shared" si="65"/>
        <v>2</v>
      </c>
      <c r="BU302" s="43">
        <f t="shared" si="78"/>
        <v>2</v>
      </c>
      <c r="BV302" s="43" t="e">
        <f t="shared" si="79"/>
        <v>#REF!</v>
      </c>
      <c r="BW302" s="39"/>
      <c r="BX302" s="48"/>
      <c r="BY302" s="48"/>
      <c r="BZ302" s="48"/>
      <c r="CA302" s="48"/>
      <c r="CB302" s="48"/>
      <c r="CC302" s="48"/>
      <c r="CD302" s="48"/>
      <c r="CE302" s="48"/>
      <c r="CF302" s="48"/>
      <c r="CG302" s="48"/>
      <c r="CH302" s="48"/>
      <c r="CI302" s="48"/>
      <c r="CJ302" s="48"/>
      <c r="CK302" s="48"/>
      <c r="CL302" s="48"/>
      <c r="CM302" s="48"/>
      <c r="CN302" s="48"/>
      <c r="CO302" s="48"/>
      <c r="CP302" s="48"/>
      <c r="CQ302" s="48"/>
      <c r="CR302" s="48"/>
      <c r="CS302" s="48"/>
      <c r="CT302" s="48"/>
      <c r="CU302" s="48"/>
      <c r="CV302" s="48"/>
      <c r="CW302" s="48"/>
      <c r="CX302" s="48"/>
    </row>
    <row r="303" spans="1:102" ht="60" customHeight="1" x14ac:dyDescent="0.8">
      <c r="A303" s="50">
        <v>299</v>
      </c>
      <c r="B303" s="50">
        <v>299</v>
      </c>
      <c r="C303" s="52" t="s">
        <v>836</v>
      </c>
      <c r="D303" s="50" t="s">
        <v>1005</v>
      </c>
      <c r="E303" s="50" t="s">
        <v>837</v>
      </c>
      <c r="F303" s="50"/>
      <c r="G303" s="51" t="s">
        <v>838</v>
      </c>
      <c r="H303" s="51"/>
      <c r="I303" s="51"/>
      <c r="J303" s="50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40"/>
      <c r="BF303" s="11">
        <f t="shared" si="66"/>
        <v>1</v>
      </c>
      <c r="BG303" s="41" t="str">
        <f t="shared" si="67"/>
        <v/>
      </c>
      <c r="BH303" s="42" t="e">
        <f>IF(BG303="បរទេស","បរទេស",IF(AND(#REF!=1,LEN(BG303)=8),"0"&amp;BG303,IF(LEN(BG303)&gt;9,2,LEFT(BG303,9))))</f>
        <v>#REF!</v>
      </c>
      <c r="BI303" s="11" t="e">
        <f t="shared" si="68"/>
        <v>#REF!</v>
      </c>
      <c r="BJ303" s="11" t="e">
        <f t="shared" si="69"/>
        <v>#REF!</v>
      </c>
      <c r="BK303" s="11" t="e">
        <f t="shared" si="64"/>
        <v>#REF!</v>
      </c>
      <c r="BL303" s="43" t="e">
        <f t="shared" si="70"/>
        <v>#REF!</v>
      </c>
      <c r="BM303" s="12">
        <f t="shared" si="71"/>
        <v>0</v>
      </c>
      <c r="BN303" s="41" t="str">
        <f t="shared" si="72"/>
        <v>0</v>
      </c>
      <c r="BO303" s="11" t="e">
        <f t="shared" si="73"/>
        <v>#VALUE!</v>
      </c>
      <c r="BP303" s="41" t="str">
        <f t="shared" si="74"/>
        <v>0</v>
      </c>
      <c r="BQ303" s="44" t="str">
        <f t="shared" si="75"/>
        <v>0</v>
      </c>
      <c r="BR303" s="11">
        <f t="shared" si="76"/>
        <v>2</v>
      </c>
      <c r="BS303" s="11">
        <f t="shared" si="77"/>
        <v>1</v>
      </c>
      <c r="BT303" s="11">
        <f t="shared" si="65"/>
        <v>2</v>
      </c>
      <c r="BU303" s="43">
        <f t="shared" si="78"/>
        <v>2</v>
      </c>
      <c r="BV303" s="43" t="e">
        <f t="shared" si="79"/>
        <v>#REF!</v>
      </c>
      <c r="BW303" s="39"/>
      <c r="BX303" s="48"/>
      <c r="BY303" s="48"/>
      <c r="BZ303" s="48"/>
      <c r="CA303" s="48"/>
      <c r="CB303" s="48"/>
      <c r="CC303" s="48"/>
      <c r="CD303" s="48"/>
      <c r="CE303" s="48"/>
      <c r="CF303" s="48"/>
      <c r="CG303" s="48"/>
      <c r="CH303" s="48"/>
      <c r="CI303" s="48"/>
      <c r="CJ303" s="48"/>
      <c r="CK303" s="48"/>
      <c r="CL303" s="48"/>
      <c r="CM303" s="48"/>
      <c r="CN303" s="48"/>
      <c r="CO303" s="48"/>
      <c r="CP303" s="48"/>
      <c r="CQ303" s="48"/>
      <c r="CR303" s="48"/>
      <c r="CS303" s="48"/>
      <c r="CT303" s="48"/>
      <c r="CU303" s="48"/>
      <c r="CV303" s="48"/>
      <c r="CW303" s="48"/>
      <c r="CX303" s="48"/>
    </row>
    <row r="304" spans="1:102" ht="60" customHeight="1" x14ac:dyDescent="0.8">
      <c r="A304" s="50">
        <v>300</v>
      </c>
      <c r="B304" s="50">
        <v>300</v>
      </c>
      <c r="C304" s="52" t="s">
        <v>839</v>
      </c>
      <c r="D304" s="50" t="s">
        <v>1005</v>
      </c>
      <c r="E304" s="50" t="s">
        <v>840</v>
      </c>
      <c r="F304" s="50"/>
      <c r="G304" s="51" t="s">
        <v>841</v>
      </c>
      <c r="H304" s="51"/>
      <c r="I304" s="51"/>
      <c r="J304" s="50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40"/>
      <c r="BF304" s="11">
        <f t="shared" si="66"/>
        <v>1</v>
      </c>
      <c r="BG304" s="41" t="str">
        <f t="shared" si="67"/>
        <v/>
      </c>
      <c r="BH304" s="42" t="e">
        <f>IF(BG304="បរទេស","បរទេស",IF(AND(#REF!=1,LEN(BG304)=8),"0"&amp;BG304,IF(LEN(BG304)&gt;9,2,LEFT(BG304,9))))</f>
        <v>#REF!</v>
      </c>
      <c r="BI304" s="11" t="e">
        <f t="shared" si="68"/>
        <v>#REF!</v>
      </c>
      <c r="BJ304" s="11" t="e">
        <f t="shared" si="69"/>
        <v>#REF!</v>
      </c>
      <c r="BK304" s="11" t="e">
        <f t="shared" si="64"/>
        <v>#REF!</v>
      </c>
      <c r="BL304" s="43" t="e">
        <f t="shared" si="70"/>
        <v>#REF!</v>
      </c>
      <c r="BM304" s="12">
        <f t="shared" si="71"/>
        <v>0</v>
      </c>
      <c r="BN304" s="41" t="str">
        <f t="shared" si="72"/>
        <v>0</v>
      </c>
      <c r="BO304" s="11" t="e">
        <f t="shared" si="73"/>
        <v>#VALUE!</v>
      </c>
      <c r="BP304" s="41" t="str">
        <f t="shared" si="74"/>
        <v>0</v>
      </c>
      <c r="BQ304" s="44" t="str">
        <f t="shared" si="75"/>
        <v>0</v>
      </c>
      <c r="BR304" s="11">
        <f t="shared" si="76"/>
        <v>2</v>
      </c>
      <c r="BS304" s="11">
        <f t="shared" si="77"/>
        <v>1</v>
      </c>
      <c r="BT304" s="11">
        <f t="shared" si="65"/>
        <v>2</v>
      </c>
      <c r="BU304" s="43">
        <f t="shared" si="78"/>
        <v>2</v>
      </c>
      <c r="BV304" s="43" t="e">
        <f t="shared" si="79"/>
        <v>#REF!</v>
      </c>
      <c r="BW304" s="39"/>
      <c r="BX304" s="48"/>
      <c r="BY304" s="48"/>
      <c r="BZ304" s="48"/>
      <c r="CA304" s="48"/>
      <c r="CB304" s="48"/>
      <c r="CC304" s="48"/>
      <c r="CD304" s="48"/>
      <c r="CE304" s="48"/>
      <c r="CF304" s="48"/>
      <c r="CG304" s="48"/>
      <c r="CH304" s="48"/>
      <c r="CI304" s="48"/>
      <c r="CJ304" s="48"/>
      <c r="CK304" s="48"/>
      <c r="CL304" s="48"/>
      <c r="CM304" s="48"/>
      <c r="CN304" s="48"/>
      <c r="CO304" s="48"/>
      <c r="CP304" s="48"/>
      <c r="CQ304" s="48"/>
      <c r="CR304" s="48"/>
      <c r="CS304" s="48"/>
      <c r="CT304" s="48"/>
      <c r="CU304" s="48"/>
      <c r="CV304" s="48"/>
      <c r="CW304" s="48"/>
      <c r="CX304" s="48"/>
    </row>
    <row r="305" spans="1:102" ht="60" customHeight="1" x14ac:dyDescent="0.8">
      <c r="A305" s="50">
        <v>301</v>
      </c>
      <c r="B305" s="50">
        <v>301</v>
      </c>
      <c r="C305" s="52" t="s">
        <v>842</v>
      </c>
      <c r="D305" s="50" t="s">
        <v>1007</v>
      </c>
      <c r="E305" s="50" t="s">
        <v>843</v>
      </c>
      <c r="F305" s="50"/>
      <c r="G305" s="51">
        <v>777</v>
      </c>
      <c r="H305" s="51"/>
      <c r="I305" s="51"/>
      <c r="J305" s="50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40"/>
      <c r="BF305" s="11">
        <f t="shared" si="66"/>
        <v>1</v>
      </c>
      <c r="BG305" s="41" t="str">
        <f t="shared" si="67"/>
        <v/>
      </c>
      <c r="BH305" s="42" t="e">
        <f>IF(BG305="បរទេស","បរទេស",IF(AND(#REF!=1,LEN(BG305)=8),"0"&amp;BG305,IF(LEN(BG305)&gt;9,2,LEFT(BG305,9))))</f>
        <v>#REF!</v>
      </c>
      <c r="BI305" s="11" t="e">
        <f t="shared" si="68"/>
        <v>#REF!</v>
      </c>
      <c r="BJ305" s="11" t="e">
        <f t="shared" si="69"/>
        <v>#REF!</v>
      </c>
      <c r="BK305" s="11" t="e">
        <f t="shared" si="64"/>
        <v>#REF!</v>
      </c>
      <c r="BL305" s="43" t="e">
        <f t="shared" si="70"/>
        <v>#REF!</v>
      </c>
      <c r="BM305" s="12">
        <f t="shared" si="71"/>
        <v>0</v>
      </c>
      <c r="BN305" s="41" t="str">
        <f t="shared" si="72"/>
        <v>0</v>
      </c>
      <c r="BO305" s="11" t="e">
        <f t="shared" si="73"/>
        <v>#VALUE!</v>
      </c>
      <c r="BP305" s="41" t="str">
        <f t="shared" si="74"/>
        <v>0</v>
      </c>
      <c r="BQ305" s="44" t="str">
        <f t="shared" si="75"/>
        <v>0</v>
      </c>
      <c r="BR305" s="11">
        <f t="shared" si="76"/>
        <v>2</v>
      </c>
      <c r="BS305" s="11">
        <f t="shared" si="77"/>
        <v>1</v>
      </c>
      <c r="BT305" s="11">
        <f t="shared" si="65"/>
        <v>2</v>
      </c>
      <c r="BU305" s="43">
        <f t="shared" si="78"/>
        <v>2</v>
      </c>
      <c r="BV305" s="43" t="e">
        <f t="shared" si="79"/>
        <v>#REF!</v>
      </c>
      <c r="BW305" s="39"/>
      <c r="BX305" s="48"/>
      <c r="BY305" s="48"/>
      <c r="BZ305" s="48"/>
      <c r="CA305" s="48"/>
      <c r="CB305" s="48"/>
      <c r="CC305" s="48"/>
      <c r="CD305" s="48"/>
      <c r="CE305" s="48"/>
      <c r="CF305" s="48"/>
      <c r="CG305" s="48"/>
      <c r="CH305" s="48"/>
      <c r="CI305" s="48"/>
      <c r="CJ305" s="48"/>
      <c r="CK305" s="48"/>
      <c r="CL305" s="48"/>
      <c r="CM305" s="48"/>
      <c r="CN305" s="48"/>
      <c r="CO305" s="48"/>
      <c r="CP305" s="48"/>
      <c r="CQ305" s="48"/>
      <c r="CR305" s="48"/>
      <c r="CS305" s="48"/>
      <c r="CT305" s="48"/>
      <c r="CU305" s="48"/>
      <c r="CV305" s="48"/>
      <c r="CW305" s="48"/>
      <c r="CX305" s="48"/>
    </row>
    <row r="306" spans="1:102" ht="60" customHeight="1" x14ac:dyDescent="0.8">
      <c r="A306" s="50">
        <v>302</v>
      </c>
      <c r="B306" s="50">
        <v>302</v>
      </c>
      <c r="C306" s="52" t="s">
        <v>844</v>
      </c>
      <c r="D306" s="50" t="s">
        <v>1005</v>
      </c>
      <c r="E306" s="50" t="s">
        <v>845</v>
      </c>
      <c r="F306" s="50"/>
      <c r="G306" s="51" t="s">
        <v>846</v>
      </c>
      <c r="H306" s="51"/>
      <c r="I306" s="51"/>
      <c r="J306" s="50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40"/>
      <c r="BF306" s="11">
        <f t="shared" si="66"/>
        <v>1</v>
      </c>
      <c r="BG306" s="41" t="str">
        <f t="shared" si="67"/>
        <v/>
      </c>
      <c r="BH306" s="42" t="e">
        <f>IF(BG306="បរទេស","បរទេស",IF(AND(#REF!=1,LEN(BG306)=8),"0"&amp;BG306,IF(LEN(BG306)&gt;9,2,LEFT(BG306,9))))</f>
        <v>#REF!</v>
      </c>
      <c r="BI306" s="11" t="e">
        <f t="shared" si="68"/>
        <v>#REF!</v>
      </c>
      <c r="BJ306" s="11" t="e">
        <f t="shared" si="69"/>
        <v>#REF!</v>
      </c>
      <c r="BK306" s="11" t="e">
        <f t="shared" si="64"/>
        <v>#REF!</v>
      </c>
      <c r="BL306" s="43" t="e">
        <f t="shared" si="70"/>
        <v>#REF!</v>
      </c>
      <c r="BM306" s="12">
        <f t="shared" si="71"/>
        <v>0</v>
      </c>
      <c r="BN306" s="41" t="str">
        <f t="shared" si="72"/>
        <v>0</v>
      </c>
      <c r="BO306" s="11" t="e">
        <f t="shared" si="73"/>
        <v>#VALUE!</v>
      </c>
      <c r="BP306" s="41" t="str">
        <f t="shared" si="74"/>
        <v>0</v>
      </c>
      <c r="BQ306" s="44" t="str">
        <f t="shared" si="75"/>
        <v>0</v>
      </c>
      <c r="BR306" s="11">
        <f t="shared" si="76"/>
        <v>2</v>
      </c>
      <c r="BS306" s="11">
        <f t="shared" si="77"/>
        <v>1</v>
      </c>
      <c r="BT306" s="11">
        <f t="shared" si="65"/>
        <v>2</v>
      </c>
      <c r="BU306" s="43">
        <f t="shared" si="78"/>
        <v>2</v>
      </c>
      <c r="BV306" s="43" t="e">
        <f t="shared" si="79"/>
        <v>#REF!</v>
      </c>
      <c r="BW306" s="39"/>
      <c r="BX306" s="48"/>
      <c r="BY306" s="48"/>
      <c r="BZ306" s="48"/>
      <c r="CA306" s="48"/>
      <c r="CB306" s="48"/>
      <c r="CC306" s="48"/>
      <c r="CD306" s="48"/>
      <c r="CE306" s="48"/>
      <c r="CF306" s="48"/>
      <c r="CG306" s="48"/>
      <c r="CH306" s="48"/>
      <c r="CI306" s="48"/>
      <c r="CJ306" s="48"/>
      <c r="CK306" s="48"/>
      <c r="CL306" s="48"/>
      <c r="CM306" s="48"/>
      <c r="CN306" s="48"/>
      <c r="CO306" s="48"/>
      <c r="CP306" s="48"/>
      <c r="CQ306" s="48"/>
      <c r="CR306" s="48"/>
      <c r="CS306" s="48"/>
      <c r="CT306" s="48"/>
      <c r="CU306" s="48"/>
      <c r="CV306" s="48"/>
      <c r="CW306" s="48"/>
      <c r="CX306" s="48"/>
    </row>
    <row r="307" spans="1:102" ht="60" customHeight="1" x14ac:dyDescent="0.8">
      <c r="A307" s="50">
        <v>303</v>
      </c>
      <c r="B307" s="50">
        <v>303</v>
      </c>
      <c r="C307" s="52" t="s">
        <v>847</v>
      </c>
      <c r="D307" s="50" t="s">
        <v>1005</v>
      </c>
      <c r="E307" s="50" t="s">
        <v>204</v>
      </c>
      <c r="F307" s="50"/>
      <c r="G307" s="51" t="s">
        <v>848</v>
      </c>
      <c r="H307" s="51"/>
      <c r="I307" s="51"/>
      <c r="J307" s="50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40"/>
      <c r="BF307" s="11">
        <f t="shared" si="66"/>
        <v>1</v>
      </c>
      <c r="BG307" s="41" t="str">
        <f t="shared" si="67"/>
        <v/>
      </c>
      <c r="BH307" s="42" t="e">
        <f>IF(BG307="បរទេស","បរទេស",IF(AND(#REF!=1,LEN(BG307)=8),"0"&amp;BG307,IF(LEN(BG307)&gt;9,2,LEFT(BG307,9))))</f>
        <v>#REF!</v>
      </c>
      <c r="BI307" s="11" t="e">
        <f t="shared" si="68"/>
        <v>#REF!</v>
      </c>
      <c r="BJ307" s="11" t="e">
        <f t="shared" si="69"/>
        <v>#REF!</v>
      </c>
      <c r="BK307" s="11" t="e">
        <f t="shared" si="64"/>
        <v>#REF!</v>
      </c>
      <c r="BL307" s="43" t="e">
        <f t="shared" si="70"/>
        <v>#REF!</v>
      </c>
      <c r="BM307" s="12">
        <f t="shared" si="71"/>
        <v>0</v>
      </c>
      <c r="BN307" s="41" t="str">
        <f t="shared" si="72"/>
        <v>0</v>
      </c>
      <c r="BO307" s="11" t="e">
        <f t="shared" si="73"/>
        <v>#VALUE!</v>
      </c>
      <c r="BP307" s="41" t="str">
        <f t="shared" si="74"/>
        <v>0</v>
      </c>
      <c r="BQ307" s="44" t="str">
        <f t="shared" si="75"/>
        <v>0</v>
      </c>
      <c r="BR307" s="11">
        <f t="shared" si="76"/>
        <v>2</v>
      </c>
      <c r="BS307" s="11">
        <f t="shared" si="77"/>
        <v>1</v>
      </c>
      <c r="BT307" s="11">
        <f t="shared" si="65"/>
        <v>2</v>
      </c>
      <c r="BU307" s="43">
        <f t="shared" si="78"/>
        <v>2</v>
      </c>
      <c r="BV307" s="43" t="e">
        <f t="shared" si="79"/>
        <v>#REF!</v>
      </c>
      <c r="BW307" s="39"/>
      <c r="BX307" s="48"/>
      <c r="BY307" s="48"/>
      <c r="BZ307" s="48"/>
      <c r="CA307" s="48"/>
      <c r="CB307" s="48"/>
      <c r="CC307" s="48"/>
      <c r="CD307" s="48"/>
      <c r="CE307" s="48"/>
      <c r="CF307" s="48"/>
      <c r="CG307" s="48"/>
      <c r="CH307" s="48"/>
      <c r="CI307" s="48"/>
      <c r="CJ307" s="48"/>
      <c r="CK307" s="48"/>
      <c r="CL307" s="48"/>
      <c r="CM307" s="48"/>
      <c r="CN307" s="48"/>
      <c r="CO307" s="48"/>
      <c r="CP307" s="48"/>
      <c r="CQ307" s="48"/>
      <c r="CR307" s="48"/>
      <c r="CS307" s="48"/>
      <c r="CT307" s="48"/>
      <c r="CU307" s="48"/>
      <c r="CV307" s="48"/>
      <c r="CW307" s="48"/>
      <c r="CX307" s="48"/>
    </row>
    <row r="308" spans="1:102" ht="60" customHeight="1" x14ac:dyDescent="0.8">
      <c r="A308" s="50">
        <v>304</v>
      </c>
      <c r="B308" s="50">
        <v>304</v>
      </c>
      <c r="C308" s="52" t="s">
        <v>849</v>
      </c>
      <c r="D308" s="50" t="s">
        <v>1005</v>
      </c>
      <c r="E308" s="50" t="s">
        <v>850</v>
      </c>
      <c r="F308" s="50"/>
      <c r="G308" s="51">
        <v>781</v>
      </c>
      <c r="H308" s="51"/>
      <c r="I308" s="51"/>
      <c r="J308" s="50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40"/>
      <c r="BF308" s="11">
        <f t="shared" si="66"/>
        <v>1</v>
      </c>
      <c r="BG308" s="41" t="str">
        <f t="shared" si="67"/>
        <v/>
      </c>
      <c r="BH308" s="42" t="e">
        <f>IF(BG308="បរទេស","បរទេស",IF(AND(#REF!=1,LEN(BG308)=8),"0"&amp;BG308,IF(LEN(BG308)&gt;9,2,LEFT(BG308,9))))</f>
        <v>#REF!</v>
      </c>
      <c r="BI308" s="11" t="e">
        <f t="shared" si="68"/>
        <v>#REF!</v>
      </c>
      <c r="BJ308" s="11" t="e">
        <f t="shared" si="69"/>
        <v>#REF!</v>
      </c>
      <c r="BK308" s="11" t="e">
        <f t="shared" si="64"/>
        <v>#REF!</v>
      </c>
      <c r="BL308" s="43" t="e">
        <f t="shared" si="70"/>
        <v>#REF!</v>
      </c>
      <c r="BM308" s="12">
        <f t="shared" si="71"/>
        <v>0</v>
      </c>
      <c r="BN308" s="41" t="str">
        <f t="shared" si="72"/>
        <v>0</v>
      </c>
      <c r="BO308" s="11" t="e">
        <f t="shared" si="73"/>
        <v>#VALUE!</v>
      </c>
      <c r="BP308" s="41" t="str">
        <f t="shared" si="74"/>
        <v>0</v>
      </c>
      <c r="BQ308" s="44" t="str">
        <f t="shared" si="75"/>
        <v>0</v>
      </c>
      <c r="BR308" s="11">
        <f t="shared" si="76"/>
        <v>2</v>
      </c>
      <c r="BS308" s="11">
        <f t="shared" si="77"/>
        <v>1</v>
      </c>
      <c r="BT308" s="11">
        <f t="shared" si="65"/>
        <v>2</v>
      </c>
      <c r="BU308" s="43">
        <f t="shared" si="78"/>
        <v>2</v>
      </c>
      <c r="BV308" s="43" t="e">
        <f t="shared" si="79"/>
        <v>#REF!</v>
      </c>
      <c r="BW308" s="39"/>
      <c r="BX308" s="48"/>
      <c r="BY308" s="48"/>
      <c r="BZ308" s="48"/>
      <c r="CA308" s="48"/>
      <c r="CB308" s="48"/>
      <c r="CC308" s="48"/>
      <c r="CD308" s="48"/>
      <c r="CE308" s="48"/>
      <c r="CF308" s="48"/>
      <c r="CG308" s="48"/>
      <c r="CH308" s="48"/>
      <c r="CI308" s="48"/>
      <c r="CJ308" s="48"/>
      <c r="CK308" s="48"/>
      <c r="CL308" s="48"/>
      <c r="CM308" s="48"/>
      <c r="CN308" s="48"/>
      <c r="CO308" s="48"/>
      <c r="CP308" s="48"/>
      <c r="CQ308" s="48"/>
      <c r="CR308" s="48"/>
      <c r="CS308" s="48"/>
      <c r="CT308" s="48"/>
      <c r="CU308" s="48"/>
      <c r="CV308" s="48"/>
      <c r="CW308" s="48"/>
      <c r="CX308" s="48"/>
    </row>
    <row r="309" spans="1:102" ht="60" customHeight="1" x14ac:dyDescent="0.8">
      <c r="A309" s="50">
        <v>305</v>
      </c>
      <c r="B309" s="50">
        <v>305</v>
      </c>
      <c r="C309" s="52" t="s">
        <v>851</v>
      </c>
      <c r="D309" s="50" t="s">
        <v>1005</v>
      </c>
      <c r="E309" s="50" t="s">
        <v>852</v>
      </c>
      <c r="F309" s="50"/>
      <c r="G309" s="51">
        <v>782</v>
      </c>
      <c r="H309" s="51"/>
      <c r="I309" s="51"/>
      <c r="J309" s="50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40"/>
      <c r="BF309" s="11">
        <f t="shared" si="66"/>
        <v>1</v>
      </c>
      <c r="BG309" s="41" t="str">
        <f t="shared" si="67"/>
        <v/>
      </c>
      <c r="BH309" s="42" t="e">
        <f>IF(BG309="បរទេស","បរទេស",IF(AND(#REF!=1,LEN(BG309)=8),"0"&amp;BG309,IF(LEN(BG309)&gt;9,2,LEFT(BG309,9))))</f>
        <v>#REF!</v>
      </c>
      <c r="BI309" s="11" t="e">
        <f t="shared" si="68"/>
        <v>#REF!</v>
      </c>
      <c r="BJ309" s="11" t="e">
        <f t="shared" si="69"/>
        <v>#REF!</v>
      </c>
      <c r="BK309" s="11" t="e">
        <f t="shared" si="64"/>
        <v>#REF!</v>
      </c>
      <c r="BL309" s="43" t="e">
        <f t="shared" si="70"/>
        <v>#REF!</v>
      </c>
      <c r="BM309" s="12">
        <f t="shared" si="71"/>
        <v>0</v>
      </c>
      <c r="BN309" s="41" t="str">
        <f t="shared" si="72"/>
        <v>0</v>
      </c>
      <c r="BO309" s="11" t="e">
        <f t="shared" si="73"/>
        <v>#VALUE!</v>
      </c>
      <c r="BP309" s="41" t="str">
        <f t="shared" si="74"/>
        <v>0</v>
      </c>
      <c r="BQ309" s="44" t="str">
        <f t="shared" si="75"/>
        <v>0</v>
      </c>
      <c r="BR309" s="11">
        <f t="shared" si="76"/>
        <v>2</v>
      </c>
      <c r="BS309" s="11">
        <f t="shared" si="77"/>
        <v>1</v>
      </c>
      <c r="BT309" s="11">
        <f t="shared" si="65"/>
        <v>2</v>
      </c>
      <c r="BU309" s="43">
        <f t="shared" si="78"/>
        <v>2</v>
      </c>
      <c r="BV309" s="43" t="e">
        <f t="shared" si="79"/>
        <v>#REF!</v>
      </c>
      <c r="BW309" s="39"/>
      <c r="BX309" s="48"/>
      <c r="BY309" s="48"/>
      <c r="BZ309" s="48"/>
      <c r="CA309" s="48"/>
      <c r="CB309" s="48"/>
      <c r="CC309" s="48"/>
      <c r="CD309" s="48"/>
      <c r="CE309" s="48"/>
      <c r="CF309" s="48"/>
      <c r="CG309" s="48"/>
      <c r="CH309" s="48"/>
      <c r="CI309" s="48"/>
      <c r="CJ309" s="48"/>
      <c r="CK309" s="48"/>
      <c r="CL309" s="48"/>
      <c r="CM309" s="48"/>
      <c r="CN309" s="48"/>
      <c r="CO309" s="48"/>
      <c r="CP309" s="48"/>
      <c r="CQ309" s="48"/>
      <c r="CR309" s="48"/>
      <c r="CS309" s="48"/>
      <c r="CT309" s="48"/>
      <c r="CU309" s="48"/>
      <c r="CV309" s="48"/>
      <c r="CW309" s="48"/>
      <c r="CX309" s="48"/>
    </row>
    <row r="310" spans="1:102" ht="60" customHeight="1" x14ac:dyDescent="0.8">
      <c r="A310" s="50">
        <v>306</v>
      </c>
      <c r="B310" s="50">
        <v>306</v>
      </c>
      <c r="C310" s="52" t="s">
        <v>853</v>
      </c>
      <c r="D310" s="50" t="s">
        <v>1005</v>
      </c>
      <c r="E310" s="50" t="s">
        <v>854</v>
      </c>
      <c r="F310" s="50"/>
      <c r="G310" s="51" t="s">
        <v>855</v>
      </c>
      <c r="H310" s="51"/>
      <c r="I310" s="51"/>
      <c r="J310" s="50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40"/>
      <c r="BF310" s="11">
        <f t="shared" si="66"/>
        <v>1</v>
      </c>
      <c r="BG310" s="41" t="str">
        <f t="shared" si="67"/>
        <v/>
      </c>
      <c r="BH310" s="42" t="e">
        <f>IF(BG310="បរទេស","បរទេស",IF(AND(#REF!=1,LEN(BG310)=8),"0"&amp;BG310,IF(LEN(BG310)&gt;9,2,LEFT(BG310,9))))</f>
        <v>#REF!</v>
      </c>
      <c r="BI310" s="11" t="e">
        <f t="shared" si="68"/>
        <v>#REF!</v>
      </c>
      <c r="BJ310" s="11" t="e">
        <f t="shared" si="69"/>
        <v>#REF!</v>
      </c>
      <c r="BK310" s="11" t="e">
        <f t="shared" si="64"/>
        <v>#REF!</v>
      </c>
      <c r="BL310" s="43" t="e">
        <f t="shared" si="70"/>
        <v>#REF!</v>
      </c>
      <c r="BM310" s="12">
        <f t="shared" si="71"/>
        <v>0</v>
      </c>
      <c r="BN310" s="41" t="str">
        <f t="shared" si="72"/>
        <v>0</v>
      </c>
      <c r="BO310" s="11" t="e">
        <f t="shared" si="73"/>
        <v>#VALUE!</v>
      </c>
      <c r="BP310" s="41" t="str">
        <f t="shared" si="74"/>
        <v>0</v>
      </c>
      <c r="BQ310" s="44" t="str">
        <f t="shared" si="75"/>
        <v>0</v>
      </c>
      <c r="BR310" s="11">
        <f t="shared" si="76"/>
        <v>2</v>
      </c>
      <c r="BS310" s="11">
        <f t="shared" si="77"/>
        <v>1</v>
      </c>
      <c r="BT310" s="11">
        <f t="shared" si="65"/>
        <v>2</v>
      </c>
      <c r="BU310" s="43">
        <f t="shared" si="78"/>
        <v>2</v>
      </c>
      <c r="BV310" s="43" t="e">
        <f t="shared" si="79"/>
        <v>#REF!</v>
      </c>
      <c r="BW310" s="39"/>
      <c r="BX310" s="48"/>
      <c r="BY310" s="48"/>
      <c r="BZ310" s="48"/>
      <c r="CA310" s="48"/>
      <c r="CB310" s="48"/>
      <c r="CC310" s="48"/>
      <c r="CD310" s="48"/>
      <c r="CE310" s="48"/>
      <c r="CF310" s="48"/>
      <c r="CG310" s="48"/>
      <c r="CH310" s="48"/>
      <c r="CI310" s="48"/>
      <c r="CJ310" s="48"/>
      <c r="CK310" s="48"/>
      <c r="CL310" s="48"/>
      <c r="CM310" s="48"/>
      <c r="CN310" s="48"/>
      <c r="CO310" s="48"/>
      <c r="CP310" s="48"/>
      <c r="CQ310" s="48"/>
      <c r="CR310" s="48"/>
      <c r="CS310" s="48"/>
      <c r="CT310" s="48"/>
      <c r="CU310" s="48"/>
      <c r="CV310" s="48"/>
      <c r="CW310" s="48"/>
      <c r="CX310" s="48"/>
    </row>
    <row r="311" spans="1:102" ht="60" customHeight="1" x14ac:dyDescent="0.8">
      <c r="A311" s="50">
        <v>307</v>
      </c>
      <c r="B311" s="50">
        <v>307</v>
      </c>
      <c r="C311" s="52" t="s">
        <v>856</v>
      </c>
      <c r="D311" s="50" t="s">
        <v>1005</v>
      </c>
      <c r="E311" s="50" t="s">
        <v>857</v>
      </c>
      <c r="F311" s="50"/>
      <c r="G311" s="51">
        <v>784</v>
      </c>
      <c r="H311" s="51"/>
      <c r="I311" s="51"/>
      <c r="J311" s="50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40"/>
      <c r="BF311" s="11">
        <f t="shared" si="66"/>
        <v>1</v>
      </c>
      <c r="BG311" s="41" t="str">
        <f t="shared" si="67"/>
        <v/>
      </c>
      <c r="BH311" s="42" t="e">
        <f>IF(BG311="បរទេស","បរទេស",IF(AND(#REF!=1,LEN(BG311)=8),"0"&amp;BG311,IF(LEN(BG311)&gt;9,2,LEFT(BG311,9))))</f>
        <v>#REF!</v>
      </c>
      <c r="BI311" s="11" t="e">
        <f t="shared" si="68"/>
        <v>#REF!</v>
      </c>
      <c r="BJ311" s="11" t="e">
        <f t="shared" si="69"/>
        <v>#REF!</v>
      </c>
      <c r="BK311" s="11" t="e">
        <f t="shared" si="64"/>
        <v>#REF!</v>
      </c>
      <c r="BL311" s="43" t="e">
        <f t="shared" si="70"/>
        <v>#REF!</v>
      </c>
      <c r="BM311" s="12">
        <f t="shared" si="71"/>
        <v>0</v>
      </c>
      <c r="BN311" s="41" t="str">
        <f t="shared" si="72"/>
        <v>0</v>
      </c>
      <c r="BO311" s="11" t="e">
        <f t="shared" si="73"/>
        <v>#VALUE!</v>
      </c>
      <c r="BP311" s="41" t="str">
        <f t="shared" si="74"/>
        <v>0</v>
      </c>
      <c r="BQ311" s="44" t="str">
        <f t="shared" si="75"/>
        <v>0</v>
      </c>
      <c r="BR311" s="11">
        <f t="shared" si="76"/>
        <v>2</v>
      </c>
      <c r="BS311" s="11">
        <f t="shared" si="77"/>
        <v>1</v>
      </c>
      <c r="BT311" s="11">
        <f t="shared" si="65"/>
        <v>2</v>
      </c>
      <c r="BU311" s="43">
        <f t="shared" si="78"/>
        <v>2</v>
      </c>
      <c r="BV311" s="43" t="e">
        <f t="shared" si="79"/>
        <v>#REF!</v>
      </c>
      <c r="BW311" s="39"/>
      <c r="BX311" s="48"/>
      <c r="BY311" s="48"/>
      <c r="BZ311" s="48"/>
      <c r="CA311" s="48"/>
      <c r="CB311" s="48"/>
      <c r="CC311" s="48"/>
      <c r="CD311" s="48"/>
      <c r="CE311" s="48"/>
      <c r="CF311" s="48"/>
      <c r="CG311" s="48"/>
      <c r="CH311" s="48"/>
      <c r="CI311" s="48"/>
      <c r="CJ311" s="48"/>
      <c r="CK311" s="48"/>
      <c r="CL311" s="48"/>
      <c r="CM311" s="48"/>
      <c r="CN311" s="48"/>
      <c r="CO311" s="48"/>
      <c r="CP311" s="48"/>
      <c r="CQ311" s="48"/>
      <c r="CR311" s="48"/>
      <c r="CS311" s="48"/>
      <c r="CT311" s="48"/>
      <c r="CU311" s="48"/>
      <c r="CV311" s="48"/>
      <c r="CW311" s="48"/>
      <c r="CX311" s="48"/>
    </row>
    <row r="312" spans="1:102" ht="60" customHeight="1" x14ac:dyDescent="0.8">
      <c r="A312" s="50">
        <v>308</v>
      </c>
      <c r="B312" s="50">
        <v>308</v>
      </c>
      <c r="C312" s="52" t="s">
        <v>858</v>
      </c>
      <c r="D312" s="50" t="s">
        <v>1005</v>
      </c>
      <c r="E312" s="50" t="s">
        <v>859</v>
      </c>
      <c r="F312" s="50"/>
      <c r="G312" s="51" t="s">
        <v>860</v>
      </c>
      <c r="H312" s="51"/>
      <c r="I312" s="51"/>
      <c r="J312" s="50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40"/>
      <c r="BF312" s="11">
        <f t="shared" si="66"/>
        <v>1</v>
      </c>
      <c r="BG312" s="41" t="str">
        <f t="shared" si="67"/>
        <v/>
      </c>
      <c r="BH312" s="42" t="e">
        <f>IF(BG312="បរទេស","បរទេស",IF(AND(#REF!=1,LEN(BG312)=8),"0"&amp;BG312,IF(LEN(BG312)&gt;9,2,LEFT(BG312,9))))</f>
        <v>#REF!</v>
      </c>
      <c r="BI312" s="11" t="e">
        <f t="shared" si="68"/>
        <v>#REF!</v>
      </c>
      <c r="BJ312" s="11" t="e">
        <f t="shared" si="69"/>
        <v>#REF!</v>
      </c>
      <c r="BK312" s="11" t="e">
        <f t="shared" si="64"/>
        <v>#REF!</v>
      </c>
      <c r="BL312" s="43" t="e">
        <f t="shared" si="70"/>
        <v>#REF!</v>
      </c>
      <c r="BM312" s="12">
        <f t="shared" si="71"/>
        <v>0</v>
      </c>
      <c r="BN312" s="41" t="str">
        <f t="shared" si="72"/>
        <v>0</v>
      </c>
      <c r="BO312" s="11" t="e">
        <f t="shared" si="73"/>
        <v>#VALUE!</v>
      </c>
      <c r="BP312" s="41" t="str">
        <f t="shared" si="74"/>
        <v>0</v>
      </c>
      <c r="BQ312" s="44" t="str">
        <f t="shared" si="75"/>
        <v>0</v>
      </c>
      <c r="BR312" s="11">
        <f t="shared" si="76"/>
        <v>2</v>
      </c>
      <c r="BS312" s="11">
        <f t="shared" si="77"/>
        <v>1</v>
      </c>
      <c r="BT312" s="11">
        <f t="shared" si="65"/>
        <v>2</v>
      </c>
      <c r="BU312" s="43">
        <f t="shared" si="78"/>
        <v>2</v>
      </c>
      <c r="BV312" s="43" t="e">
        <f t="shared" si="79"/>
        <v>#REF!</v>
      </c>
      <c r="BW312" s="39"/>
      <c r="BX312" s="48"/>
      <c r="BY312" s="48"/>
      <c r="BZ312" s="48"/>
      <c r="CA312" s="48"/>
      <c r="CB312" s="48"/>
      <c r="CC312" s="48"/>
      <c r="CD312" s="48"/>
      <c r="CE312" s="48"/>
      <c r="CF312" s="48"/>
      <c r="CG312" s="48"/>
      <c r="CH312" s="48"/>
      <c r="CI312" s="48"/>
      <c r="CJ312" s="48"/>
      <c r="CK312" s="48"/>
      <c r="CL312" s="48"/>
      <c r="CM312" s="48"/>
      <c r="CN312" s="48"/>
      <c r="CO312" s="48"/>
      <c r="CP312" s="48"/>
      <c r="CQ312" s="48"/>
      <c r="CR312" s="48"/>
      <c r="CS312" s="48"/>
      <c r="CT312" s="48"/>
      <c r="CU312" s="48"/>
      <c r="CV312" s="48"/>
      <c r="CW312" s="48"/>
      <c r="CX312" s="48"/>
    </row>
    <row r="313" spans="1:102" ht="60" customHeight="1" x14ac:dyDescent="0.8">
      <c r="A313" s="50">
        <v>309</v>
      </c>
      <c r="B313" s="50">
        <v>309</v>
      </c>
      <c r="C313" s="52" t="s">
        <v>861</v>
      </c>
      <c r="D313" s="50" t="s">
        <v>1005</v>
      </c>
      <c r="E313" s="50" t="s">
        <v>862</v>
      </c>
      <c r="F313" s="50"/>
      <c r="G313" s="51">
        <v>786</v>
      </c>
      <c r="H313" s="51"/>
      <c r="I313" s="51"/>
      <c r="J313" s="50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40"/>
      <c r="BF313" s="11">
        <f t="shared" si="66"/>
        <v>1</v>
      </c>
      <c r="BG313" s="41" t="str">
        <f t="shared" si="67"/>
        <v/>
      </c>
      <c r="BH313" s="42" t="e">
        <f>IF(BG313="បរទេស","បរទេស",IF(AND(#REF!=1,LEN(BG313)=8),"0"&amp;BG313,IF(LEN(BG313)&gt;9,2,LEFT(BG313,9))))</f>
        <v>#REF!</v>
      </c>
      <c r="BI313" s="11" t="e">
        <f t="shared" si="68"/>
        <v>#REF!</v>
      </c>
      <c r="BJ313" s="11" t="e">
        <f t="shared" si="69"/>
        <v>#REF!</v>
      </c>
      <c r="BK313" s="11" t="e">
        <f t="shared" si="64"/>
        <v>#REF!</v>
      </c>
      <c r="BL313" s="43" t="e">
        <f t="shared" si="70"/>
        <v>#REF!</v>
      </c>
      <c r="BM313" s="12">
        <f t="shared" si="71"/>
        <v>0</v>
      </c>
      <c r="BN313" s="41" t="str">
        <f t="shared" si="72"/>
        <v>0</v>
      </c>
      <c r="BO313" s="11" t="e">
        <f t="shared" si="73"/>
        <v>#VALUE!</v>
      </c>
      <c r="BP313" s="41" t="str">
        <f t="shared" si="74"/>
        <v>0</v>
      </c>
      <c r="BQ313" s="44" t="str">
        <f t="shared" si="75"/>
        <v>0</v>
      </c>
      <c r="BR313" s="11">
        <f t="shared" si="76"/>
        <v>2</v>
      </c>
      <c r="BS313" s="11">
        <f t="shared" si="77"/>
        <v>1</v>
      </c>
      <c r="BT313" s="11">
        <f t="shared" si="65"/>
        <v>2</v>
      </c>
      <c r="BU313" s="43">
        <f t="shared" si="78"/>
        <v>2</v>
      </c>
      <c r="BV313" s="43" t="e">
        <f t="shared" si="79"/>
        <v>#REF!</v>
      </c>
      <c r="BW313" s="39"/>
      <c r="BX313" s="48"/>
      <c r="BY313" s="48"/>
      <c r="BZ313" s="48"/>
      <c r="CA313" s="48"/>
      <c r="CB313" s="48"/>
      <c r="CC313" s="48"/>
      <c r="CD313" s="48"/>
      <c r="CE313" s="48"/>
      <c r="CF313" s="48"/>
      <c r="CG313" s="48"/>
      <c r="CH313" s="48"/>
      <c r="CI313" s="48"/>
      <c r="CJ313" s="48"/>
      <c r="CK313" s="48"/>
      <c r="CL313" s="48"/>
      <c r="CM313" s="48"/>
      <c r="CN313" s="48"/>
      <c r="CO313" s="48"/>
      <c r="CP313" s="48"/>
      <c r="CQ313" s="48"/>
      <c r="CR313" s="48"/>
      <c r="CS313" s="48"/>
      <c r="CT313" s="48"/>
      <c r="CU313" s="48"/>
      <c r="CV313" s="48"/>
      <c r="CW313" s="48"/>
      <c r="CX313" s="48"/>
    </row>
    <row r="314" spans="1:102" ht="60" customHeight="1" x14ac:dyDescent="0.8">
      <c r="A314" s="50">
        <v>310</v>
      </c>
      <c r="B314" s="50">
        <v>310</v>
      </c>
      <c r="C314" s="52" t="s">
        <v>863</v>
      </c>
      <c r="D314" s="50" t="s">
        <v>1005</v>
      </c>
      <c r="E314" s="50" t="s">
        <v>864</v>
      </c>
      <c r="F314" s="50"/>
      <c r="G314" s="51">
        <v>788</v>
      </c>
      <c r="H314" s="51"/>
      <c r="I314" s="51"/>
      <c r="J314" s="50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40"/>
      <c r="BF314" s="11">
        <f t="shared" si="66"/>
        <v>1</v>
      </c>
      <c r="BG314" s="41" t="str">
        <f t="shared" si="67"/>
        <v/>
      </c>
      <c r="BH314" s="42" t="e">
        <f>IF(BG314="បរទេស","បរទេស",IF(AND(#REF!=1,LEN(BG314)=8),"0"&amp;BG314,IF(LEN(BG314)&gt;9,2,LEFT(BG314,9))))</f>
        <v>#REF!</v>
      </c>
      <c r="BI314" s="11" t="e">
        <f t="shared" si="68"/>
        <v>#REF!</v>
      </c>
      <c r="BJ314" s="11" t="e">
        <f t="shared" si="69"/>
        <v>#REF!</v>
      </c>
      <c r="BK314" s="11" t="e">
        <f t="shared" si="64"/>
        <v>#REF!</v>
      </c>
      <c r="BL314" s="43" t="e">
        <f t="shared" si="70"/>
        <v>#REF!</v>
      </c>
      <c r="BM314" s="12">
        <f t="shared" si="71"/>
        <v>0</v>
      </c>
      <c r="BN314" s="41" t="str">
        <f t="shared" si="72"/>
        <v>0</v>
      </c>
      <c r="BO314" s="11" t="e">
        <f t="shared" si="73"/>
        <v>#VALUE!</v>
      </c>
      <c r="BP314" s="41" t="str">
        <f t="shared" si="74"/>
        <v>0</v>
      </c>
      <c r="BQ314" s="44" t="str">
        <f t="shared" si="75"/>
        <v>0</v>
      </c>
      <c r="BR314" s="11">
        <f t="shared" si="76"/>
        <v>2</v>
      </c>
      <c r="BS314" s="11">
        <f t="shared" si="77"/>
        <v>1</v>
      </c>
      <c r="BT314" s="11">
        <f t="shared" si="65"/>
        <v>2</v>
      </c>
      <c r="BU314" s="43">
        <f t="shared" si="78"/>
        <v>2</v>
      </c>
      <c r="BV314" s="43" t="e">
        <f t="shared" si="79"/>
        <v>#REF!</v>
      </c>
      <c r="BW314" s="39"/>
      <c r="BX314" s="48"/>
      <c r="BY314" s="48"/>
      <c r="BZ314" s="48"/>
      <c r="CA314" s="48"/>
      <c r="CB314" s="48"/>
      <c r="CC314" s="48"/>
      <c r="CD314" s="48"/>
      <c r="CE314" s="48"/>
      <c r="CF314" s="48"/>
      <c r="CG314" s="48"/>
      <c r="CH314" s="48"/>
      <c r="CI314" s="48"/>
      <c r="CJ314" s="48"/>
      <c r="CK314" s="48"/>
      <c r="CL314" s="48"/>
      <c r="CM314" s="48"/>
      <c r="CN314" s="48"/>
      <c r="CO314" s="48"/>
      <c r="CP314" s="48"/>
      <c r="CQ314" s="48"/>
      <c r="CR314" s="48"/>
      <c r="CS314" s="48"/>
      <c r="CT314" s="48"/>
      <c r="CU314" s="48"/>
      <c r="CV314" s="48"/>
      <c r="CW314" s="48"/>
      <c r="CX314" s="48"/>
    </row>
    <row r="315" spans="1:102" ht="60" customHeight="1" x14ac:dyDescent="0.8">
      <c r="A315" s="50">
        <v>311</v>
      </c>
      <c r="B315" s="50">
        <v>311</v>
      </c>
      <c r="C315" s="52" t="s">
        <v>865</v>
      </c>
      <c r="D315" s="50" t="s">
        <v>1007</v>
      </c>
      <c r="E315" s="50" t="s">
        <v>866</v>
      </c>
      <c r="F315" s="50"/>
      <c r="G315" s="51" t="s">
        <v>867</v>
      </c>
      <c r="H315" s="51"/>
      <c r="I315" s="51"/>
      <c r="J315" s="50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40"/>
      <c r="BF315" s="11">
        <f t="shared" si="66"/>
        <v>1</v>
      </c>
      <c r="BG315" s="41" t="str">
        <f t="shared" si="67"/>
        <v/>
      </c>
      <c r="BH315" s="42" t="e">
        <f>IF(BG315="បរទេស","បរទេស",IF(AND(#REF!=1,LEN(BG315)=8),"0"&amp;BG315,IF(LEN(BG315)&gt;9,2,LEFT(BG315,9))))</f>
        <v>#REF!</v>
      </c>
      <c r="BI315" s="11" t="e">
        <f t="shared" si="68"/>
        <v>#REF!</v>
      </c>
      <c r="BJ315" s="11" t="e">
        <f t="shared" si="69"/>
        <v>#REF!</v>
      </c>
      <c r="BK315" s="11" t="e">
        <f t="shared" si="64"/>
        <v>#REF!</v>
      </c>
      <c r="BL315" s="43" t="e">
        <f t="shared" si="70"/>
        <v>#REF!</v>
      </c>
      <c r="BM315" s="12">
        <f t="shared" si="71"/>
        <v>0</v>
      </c>
      <c r="BN315" s="41" t="str">
        <f t="shared" si="72"/>
        <v>0</v>
      </c>
      <c r="BO315" s="11" t="e">
        <f t="shared" si="73"/>
        <v>#VALUE!</v>
      </c>
      <c r="BP315" s="41" t="str">
        <f t="shared" si="74"/>
        <v>0</v>
      </c>
      <c r="BQ315" s="44" t="str">
        <f t="shared" si="75"/>
        <v>0</v>
      </c>
      <c r="BR315" s="11">
        <f t="shared" si="76"/>
        <v>2</v>
      </c>
      <c r="BS315" s="11">
        <f t="shared" si="77"/>
        <v>1</v>
      </c>
      <c r="BT315" s="11">
        <f t="shared" si="65"/>
        <v>2</v>
      </c>
      <c r="BU315" s="43">
        <f t="shared" si="78"/>
        <v>2</v>
      </c>
      <c r="BV315" s="43" t="e">
        <f t="shared" si="79"/>
        <v>#REF!</v>
      </c>
      <c r="BW315" s="39"/>
      <c r="BX315" s="48"/>
      <c r="BY315" s="48"/>
      <c r="BZ315" s="48"/>
      <c r="CA315" s="48"/>
      <c r="CB315" s="48"/>
      <c r="CC315" s="48"/>
      <c r="CD315" s="48"/>
      <c r="CE315" s="48"/>
      <c r="CF315" s="48"/>
      <c r="CG315" s="48"/>
      <c r="CH315" s="48"/>
      <c r="CI315" s="48"/>
      <c r="CJ315" s="48"/>
      <c r="CK315" s="48"/>
      <c r="CL315" s="48"/>
      <c r="CM315" s="48"/>
      <c r="CN315" s="48"/>
      <c r="CO315" s="48"/>
      <c r="CP315" s="48"/>
      <c r="CQ315" s="48"/>
      <c r="CR315" s="48"/>
      <c r="CS315" s="48"/>
      <c r="CT315" s="48"/>
      <c r="CU315" s="48"/>
      <c r="CV315" s="48"/>
      <c r="CW315" s="48"/>
      <c r="CX315" s="48"/>
    </row>
    <row r="316" spans="1:102" ht="60" customHeight="1" x14ac:dyDescent="0.8">
      <c r="A316" s="50">
        <v>312</v>
      </c>
      <c r="B316" s="50">
        <v>312</v>
      </c>
      <c r="C316" s="52" t="s">
        <v>868</v>
      </c>
      <c r="D316" s="50" t="s">
        <v>1005</v>
      </c>
      <c r="E316" s="50" t="s">
        <v>869</v>
      </c>
      <c r="F316" s="50"/>
      <c r="G316" s="51" t="s">
        <v>870</v>
      </c>
      <c r="H316" s="51"/>
      <c r="I316" s="51"/>
      <c r="J316" s="50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40"/>
      <c r="BF316" s="11">
        <f t="shared" si="66"/>
        <v>1</v>
      </c>
      <c r="BG316" s="41" t="str">
        <f t="shared" si="67"/>
        <v/>
      </c>
      <c r="BH316" s="42" t="e">
        <f>IF(BG316="បរទេស","បរទេស",IF(AND(#REF!=1,LEN(BG316)=8),"0"&amp;BG316,IF(LEN(BG316)&gt;9,2,LEFT(BG316,9))))</f>
        <v>#REF!</v>
      </c>
      <c r="BI316" s="11" t="e">
        <f t="shared" si="68"/>
        <v>#REF!</v>
      </c>
      <c r="BJ316" s="11" t="e">
        <f t="shared" si="69"/>
        <v>#REF!</v>
      </c>
      <c r="BK316" s="11" t="e">
        <f t="shared" si="64"/>
        <v>#REF!</v>
      </c>
      <c r="BL316" s="43" t="e">
        <f t="shared" si="70"/>
        <v>#REF!</v>
      </c>
      <c r="BM316" s="12">
        <f t="shared" si="71"/>
        <v>0</v>
      </c>
      <c r="BN316" s="41" t="str">
        <f t="shared" si="72"/>
        <v>0</v>
      </c>
      <c r="BO316" s="11" t="e">
        <f t="shared" si="73"/>
        <v>#VALUE!</v>
      </c>
      <c r="BP316" s="41" t="str">
        <f t="shared" si="74"/>
        <v>0</v>
      </c>
      <c r="BQ316" s="44" t="str">
        <f t="shared" si="75"/>
        <v>0</v>
      </c>
      <c r="BR316" s="11">
        <f t="shared" si="76"/>
        <v>2</v>
      </c>
      <c r="BS316" s="11">
        <f t="shared" si="77"/>
        <v>1</v>
      </c>
      <c r="BT316" s="11">
        <f t="shared" si="65"/>
        <v>2</v>
      </c>
      <c r="BU316" s="43">
        <f t="shared" si="78"/>
        <v>2</v>
      </c>
      <c r="BV316" s="43" t="e">
        <f t="shared" si="79"/>
        <v>#REF!</v>
      </c>
      <c r="BW316" s="39"/>
      <c r="BX316" s="48"/>
      <c r="BY316" s="48"/>
      <c r="BZ316" s="48"/>
      <c r="CA316" s="48"/>
      <c r="CB316" s="48"/>
      <c r="CC316" s="48"/>
      <c r="CD316" s="48"/>
      <c r="CE316" s="48"/>
      <c r="CF316" s="48"/>
      <c r="CG316" s="48"/>
      <c r="CH316" s="48"/>
      <c r="CI316" s="48"/>
      <c r="CJ316" s="48"/>
      <c r="CK316" s="48"/>
      <c r="CL316" s="48"/>
      <c r="CM316" s="48"/>
      <c r="CN316" s="48"/>
      <c r="CO316" s="48"/>
      <c r="CP316" s="48"/>
      <c r="CQ316" s="48"/>
      <c r="CR316" s="48"/>
      <c r="CS316" s="48"/>
      <c r="CT316" s="48"/>
      <c r="CU316" s="48"/>
      <c r="CV316" s="48"/>
      <c r="CW316" s="48"/>
      <c r="CX316" s="48"/>
    </row>
    <row r="317" spans="1:102" ht="60" customHeight="1" x14ac:dyDescent="0.8">
      <c r="A317" s="50">
        <v>313</v>
      </c>
      <c r="B317" s="50">
        <v>313</v>
      </c>
      <c r="C317" s="52" t="s">
        <v>362</v>
      </c>
      <c r="D317" s="50" t="s">
        <v>1007</v>
      </c>
      <c r="E317" s="50" t="s">
        <v>871</v>
      </c>
      <c r="F317" s="50"/>
      <c r="G317" s="51">
        <v>793</v>
      </c>
      <c r="H317" s="51"/>
      <c r="I317" s="51"/>
      <c r="J317" s="50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40"/>
      <c r="BF317" s="11">
        <f t="shared" si="66"/>
        <v>1</v>
      </c>
      <c r="BG317" s="41" t="str">
        <f t="shared" si="67"/>
        <v/>
      </c>
      <c r="BH317" s="42" t="e">
        <f>IF(BG317="បរទេស","បរទេស",IF(AND(#REF!=1,LEN(BG317)=8),"0"&amp;BG317,IF(LEN(BG317)&gt;9,2,LEFT(BG317,9))))</f>
        <v>#REF!</v>
      </c>
      <c r="BI317" s="11" t="e">
        <f t="shared" si="68"/>
        <v>#REF!</v>
      </c>
      <c r="BJ317" s="11" t="e">
        <f t="shared" si="69"/>
        <v>#REF!</v>
      </c>
      <c r="BK317" s="11" t="e">
        <f t="shared" si="64"/>
        <v>#REF!</v>
      </c>
      <c r="BL317" s="43" t="e">
        <f t="shared" si="70"/>
        <v>#REF!</v>
      </c>
      <c r="BM317" s="12">
        <f t="shared" si="71"/>
        <v>0</v>
      </c>
      <c r="BN317" s="41" t="str">
        <f t="shared" si="72"/>
        <v>0</v>
      </c>
      <c r="BO317" s="11" t="e">
        <f t="shared" si="73"/>
        <v>#VALUE!</v>
      </c>
      <c r="BP317" s="41" t="str">
        <f t="shared" si="74"/>
        <v>0</v>
      </c>
      <c r="BQ317" s="44" t="str">
        <f t="shared" si="75"/>
        <v>0</v>
      </c>
      <c r="BR317" s="11">
        <f t="shared" si="76"/>
        <v>2</v>
      </c>
      <c r="BS317" s="11">
        <f t="shared" si="77"/>
        <v>1</v>
      </c>
      <c r="BT317" s="11">
        <f t="shared" si="65"/>
        <v>2</v>
      </c>
      <c r="BU317" s="43">
        <f t="shared" si="78"/>
        <v>2</v>
      </c>
      <c r="BV317" s="43" t="e">
        <f t="shared" si="79"/>
        <v>#REF!</v>
      </c>
      <c r="BW317" s="39"/>
      <c r="BX317" s="48"/>
      <c r="BY317" s="48"/>
      <c r="BZ317" s="48"/>
      <c r="CA317" s="48"/>
      <c r="CB317" s="48"/>
      <c r="CC317" s="48"/>
      <c r="CD317" s="48"/>
      <c r="CE317" s="48"/>
      <c r="CF317" s="48"/>
      <c r="CG317" s="48"/>
      <c r="CH317" s="48"/>
      <c r="CI317" s="48"/>
      <c r="CJ317" s="48"/>
      <c r="CK317" s="48"/>
      <c r="CL317" s="48"/>
      <c r="CM317" s="48"/>
      <c r="CN317" s="48"/>
      <c r="CO317" s="48"/>
      <c r="CP317" s="48"/>
      <c r="CQ317" s="48"/>
      <c r="CR317" s="48"/>
      <c r="CS317" s="48"/>
      <c r="CT317" s="48"/>
      <c r="CU317" s="48"/>
      <c r="CV317" s="48"/>
      <c r="CW317" s="48"/>
      <c r="CX317" s="48"/>
    </row>
    <row r="318" spans="1:102" ht="60" customHeight="1" x14ac:dyDescent="0.8">
      <c r="A318" s="50">
        <v>314</v>
      </c>
      <c r="B318" s="50">
        <v>314</v>
      </c>
      <c r="C318" s="52" t="s">
        <v>872</v>
      </c>
      <c r="D318" s="50" t="s">
        <v>1005</v>
      </c>
      <c r="E318" s="50" t="s">
        <v>873</v>
      </c>
      <c r="F318" s="50"/>
      <c r="G318" s="51">
        <v>794</v>
      </c>
      <c r="H318" s="51"/>
      <c r="I318" s="51"/>
      <c r="J318" s="50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40"/>
      <c r="BF318" s="11">
        <f t="shared" si="66"/>
        <v>1</v>
      </c>
      <c r="BG318" s="41" t="str">
        <f t="shared" si="67"/>
        <v/>
      </c>
      <c r="BH318" s="42" t="e">
        <f>IF(BG318="បរទេស","បរទេស",IF(AND(#REF!=1,LEN(BG318)=8),"0"&amp;BG318,IF(LEN(BG318)&gt;9,2,LEFT(BG318,9))))</f>
        <v>#REF!</v>
      </c>
      <c r="BI318" s="11" t="e">
        <f t="shared" si="68"/>
        <v>#REF!</v>
      </c>
      <c r="BJ318" s="11" t="e">
        <f t="shared" si="69"/>
        <v>#REF!</v>
      </c>
      <c r="BK318" s="11" t="e">
        <f t="shared" si="64"/>
        <v>#REF!</v>
      </c>
      <c r="BL318" s="43" t="e">
        <f t="shared" si="70"/>
        <v>#REF!</v>
      </c>
      <c r="BM318" s="12">
        <f t="shared" si="71"/>
        <v>0</v>
      </c>
      <c r="BN318" s="41" t="str">
        <f t="shared" si="72"/>
        <v>0</v>
      </c>
      <c r="BO318" s="11" t="e">
        <f t="shared" si="73"/>
        <v>#VALUE!</v>
      </c>
      <c r="BP318" s="41" t="str">
        <f t="shared" si="74"/>
        <v>0</v>
      </c>
      <c r="BQ318" s="44" t="str">
        <f t="shared" si="75"/>
        <v>0</v>
      </c>
      <c r="BR318" s="11">
        <f t="shared" si="76"/>
        <v>2</v>
      </c>
      <c r="BS318" s="11">
        <f t="shared" si="77"/>
        <v>1</v>
      </c>
      <c r="BT318" s="11">
        <f t="shared" si="65"/>
        <v>2</v>
      </c>
      <c r="BU318" s="43">
        <f t="shared" si="78"/>
        <v>2</v>
      </c>
      <c r="BV318" s="43" t="e">
        <f t="shared" si="79"/>
        <v>#REF!</v>
      </c>
      <c r="BW318" s="39"/>
      <c r="BX318" s="48"/>
      <c r="BY318" s="48"/>
      <c r="BZ318" s="48"/>
      <c r="CA318" s="48"/>
      <c r="CB318" s="48"/>
      <c r="CC318" s="48"/>
      <c r="CD318" s="48"/>
      <c r="CE318" s="48"/>
      <c r="CF318" s="48"/>
      <c r="CG318" s="48"/>
      <c r="CH318" s="48"/>
      <c r="CI318" s="48"/>
      <c r="CJ318" s="48"/>
      <c r="CK318" s="48"/>
      <c r="CL318" s="48"/>
      <c r="CM318" s="48"/>
      <c r="CN318" s="48"/>
      <c r="CO318" s="48"/>
      <c r="CP318" s="48"/>
      <c r="CQ318" s="48"/>
      <c r="CR318" s="48"/>
      <c r="CS318" s="48"/>
      <c r="CT318" s="48"/>
      <c r="CU318" s="48"/>
      <c r="CV318" s="48"/>
      <c r="CW318" s="48"/>
      <c r="CX318" s="48"/>
    </row>
    <row r="319" spans="1:102" ht="60" customHeight="1" x14ac:dyDescent="0.8">
      <c r="A319" s="50">
        <v>315</v>
      </c>
      <c r="B319" s="50">
        <v>315</v>
      </c>
      <c r="C319" s="52" t="s">
        <v>874</v>
      </c>
      <c r="D319" s="50" t="s">
        <v>1005</v>
      </c>
      <c r="E319" s="50" t="s">
        <v>875</v>
      </c>
      <c r="F319" s="50"/>
      <c r="G319" s="51">
        <v>795</v>
      </c>
      <c r="H319" s="51"/>
      <c r="I319" s="51"/>
      <c r="J319" s="50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40"/>
      <c r="BF319" s="11">
        <f t="shared" si="66"/>
        <v>1</v>
      </c>
      <c r="BG319" s="41" t="str">
        <f t="shared" si="67"/>
        <v/>
      </c>
      <c r="BH319" s="42" t="e">
        <f>IF(BG319="បរទេស","បរទេស",IF(AND(#REF!=1,LEN(BG319)=8),"0"&amp;BG319,IF(LEN(BG319)&gt;9,2,LEFT(BG319,9))))</f>
        <v>#REF!</v>
      </c>
      <c r="BI319" s="11" t="e">
        <f t="shared" si="68"/>
        <v>#REF!</v>
      </c>
      <c r="BJ319" s="11" t="e">
        <f t="shared" si="69"/>
        <v>#REF!</v>
      </c>
      <c r="BK319" s="11" t="e">
        <f t="shared" si="64"/>
        <v>#REF!</v>
      </c>
      <c r="BL319" s="43" t="e">
        <f t="shared" si="70"/>
        <v>#REF!</v>
      </c>
      <c r="BM319" s="12">
        <f t="shared" si="71"/>
        <v>0</v>
      </c>
      <c r="BN319" s="41" t="str">
        <f t="shared" si="72"/>
        <v>0</v>
      </c>
      <c r="BO319" s="11" t="e">
        <f t="shared" si="73"/>
        <v>#VALUE!</v>
      </c>
      <c r="BP319" s="41" t="str">
        <f t="shared" si="74"/>
        <v>0</v>
      </c>
      <c r="BQ319" s="44" t="str">
        <f t="shared" si="75"/>
        <v>0</v>
      </c>
      <c r="BR319" s="11">
        <f t="shared" si="76"/>
        <v>2</v>
      </c>
      <c r="BS319" s="11">
        <f t="shared" si="77"/>
        <v>1</v>
      </c>
      <c r="BT319" s="11">
        <f t="shared" si="65"/>
        <v>2</v>
      </c>
      <c r="BU319" s="43">
        <f t="shared" si="78"/>
        <v>2</v>
      </c>
      <c r="BV319" s="43" t="e">
        <f t="shared" si="79"/>
        <v>#REF!</v>
      </c>
      <c r="BW319" s="39"/>
      <c r="BX319" s="48"/>
      <c r="BY319" s="48"/>
      <c r="BZ319" s="48"/>
      <c r="CA319" s="48"/>
      <c r="CB319" s="48"/>
      <c r="CC319" s="48"/>
      <c r="CD319" s="48"/>
      <c r="CE319" s="48"/>
      <c r="CF319" s="48"/>
      <c r="CG319" s="48"/>
      <c r="CH319" s="48"/>
      <c r="CI319" s="48"/>
      <c r="CJ319" s="48"/>
      <c r="CK319" s="48"/>
      <c r="CL319" s="48"/>
      <c r="CM319" s="48"/>
      <c r="CN319" s="48"/>
      <c r="CO319" s="48"/>
      <c r="CP319" s="48"/>
      <c r="CQ319" s="48"/>
      <c r="CR319" s="48"/>
      <c r="CS319" s="48"/>
      <c r="CT319" s="48"/>
      <c r="CU319" s="48"/>
      <c r="CV319" s="48"/>
      <c r="CW319" s="48"/>
      <c r="CX319" s="48"/>
    </row>
    <row r="320" spans="1:102" ht="60" customHeight="1" x14ac:dyDescent="0.8">
      <c r="A320" s="50">
        <v>316</v>
      </c>
      <c r="B320" s="50">
        <v>316</v>
      </c>
      <c r="C320" s="52" t="s">
        <v>876</v>
      </c>
      <c r="D320" s="50" t="s">
        <v>1005</v>
      </c>
      <c r="E320" s="50" t="s">
        <v>877</v>
      </c>
      <c r="F320" s="50"/>
      <c r="G320" s="51">
        <v>797</v>
      </c>
      <c r="H320" s="51"/>
      <c r="I320" s="51"/>
      <c r="J320" s="50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40"/>
      <c r="BF320" s="11">
        <f t="shared" si="66"/>
        <v>1</v>
      </c>
      <c r="BG320" s="41" t="str">
        <f t="shared" si="67"/>
        <v/>
      </c>
      <c r="BH320" s="42" t="e">
        <f>IF(BG320="បរទេស","បរទេស",IF(AND(#REF!=1,LEN(BG320)=8),"0"&amp;BG320,IF(LEN(BG320)&gt;9,2,LEFT(BG320,9))))</f>
        <v>#REF!</v>
      </c>
      <c r="BI320" s="11" t="e">
        <f t="shared" si="68"/>
        <v>#REF!</v>
      </c>
      <c r="BJ320" s="11" t="e">
        <f t="shared" si="69"/>
        <v>#REF!</v>
      </c>
      <c r="BK320" s="11" t="e">
        <f t="shared" si="64"/>
        <v>#REF!</v>
      </c>
      <c r="BL320" s="43" t="e">
        <f t="shared" si="70"/>
        <v>#REF!</v>
      </c>
      <c r="BM320" s="12">
        <f t="shared" si="71"/>
        <v>0</v>
      </c>
      <c r="BN320" s="41" t="str">
        <f t="shared" si="72"/>
        <v>0</v>
      </c>
      <c r="BO320" s="11" t="e">
        <f t="shared" si="73"/>
        <v>#VALUE!</v>
      </c>
      <c r="BP320" s="41" t="str">
        <f t="shared" si="74"/>
        <v>0</v>
      </c>
      <c r="BQ320" s="44" t="str">
        <f t="shared" si="75"/>
        <v>0</v>
      </c>
      <c r="BR320" s="11">
        <f t="shared" si="76"/>
        <v>2</v>
      </c>
      <c r="BS320" s="11">
        <f t="shared" si="77"/>
        <v>1</v>
      </c>
      <c r="BT320" s="11">
        <f t="shared" si="65"/>
        <v>2</v>
      </c>
      <c r="BU320" s="43">
        <f t="shared" si="78"/>
        <v>2</v>
      </c>
      <c r="BV320" s="43" t="e">
        <f t="shared" si="79"/>
        <v>#REF!</v>
      </c>
      <c r="BW320" s="39"/>
      <c r="BX320" s="48"/>
      <c r="BY320" s="48"/>
      <c r="BZ320" s="48"/>
      <c r="CA320" s="48"/>
      <c r="CB320" s="48"/>
      <c r="CC320" s="48"/>
      <c r="CD320" s="48"/>
      <c r="CE320" s="48"/>
      <c r="CF320" s="48"/>
      <c r="CG320" s="48"/>
      <c r="CH320" s="48"/>
      <c r="CI320" s="48"/>
      <c r="CJ320" s="48"/>
      <c r="CK320" s="48"/>
      <c r="CL320" s="48"/>
      <c r="CM320" s="48"/>
      <c r="CN320" s="48"/>
      <c r="CO320" s="48"/>
      <c r="CP320" s="48"/>
      <c r="CQ320" s="48"/>
      <c r="CR320" s="48"/>
      <c r="CS320" s="48"/>
      <c r="CT320" s="48"/>
      <c r="CU320" s="48"/>
      <c r="CV320" s="48"/>
      <c r="CW320" s="48"/>
      <c r="CX320" s="48"/>
    </row>
    <row r="321" spans="1:102" ht="60" customHeight="1" x14ac:dyDescent="0.8">
      <c r="A321" s="50">
        <v>317</v>
      </c>
      <c r="B321" s="50">
        <v>317</v>
      </c>
      <c r="C321" s="52" t="s">
        <v>878</v>
      </c>
      <c r="D321" s="50" t="s">
        <v>1005</v>
      </c>
      <c r="E321" s="50" t="s">
        <v>879</v>
      </c>
      <c r="F321" s="50"/>
      <c r="G321" s="51">
        <v>801</v>
      </c>
      <c r="H321" s="51"/>
      <c r="I321" s="51"/>
      <c r="J321" s="50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40"/>
      <c r="BF321" s="11">
        <f t="shared" si="66"/>
        <v>1</v>
      </c>
      <c r="BG321" s="41" t="str">
        <f t="shared" si="67"/>
        <v/>
      </c>
      <c r="BH321" s="42" t="e">
        <f>IF(BG321="បរទេស","បរទេស",IF(AND(#REF!=1,LEN(BG321)=8),"0"&amp;BG321,IF(LEN(BG321)&gt;9,2,LEFT(BG321,9))))</f>
        <v>#REF!</v>
      </c>
      <c r="BI321" s="11" t="e">
        <f t="shared" si="68"/>
        <v>#REF!</v>
      </c>
      <c r="BJ321" s="11" t="e">
        <f t="shared" si="69"/>
        <v>#REF!</v>
      </c>
      <c r="BK321" s="11" t="e">
        <f t="shared" si="64"/>
        <v>#REF!</v>
      </c>
      <c r="BL321" s="43" t="e">
        <f t="shared" si="70"/>
        <v>#REF!</v>
      </c>
      <c r="BM321" s="12">
        <f t="shared" si="71"/>
        <v>0</v>
      </c>
      <c r="BN321" s="41" t="str">
        <f t="shared" si="72"/>
        <v>0</v>
      </c>
      <c r="BO321" s="11" t="e">
        <f t="shared" si="73"/>
        <v>#VALUE!</v>
      </c>
      <c r="BP321" s="41" t="str">
        <f t="shared" si="74"/>
        <v>0</v>
      </c>
      <c r="BQ321" s="44" t="str">
        <f t="shared" si="75"/>
        <v>0</v>
      </c>
      <c r="BR321" s="11">
        <f t="shared" si="76"/>
        <v>2</v>
      </c>
      <c r="BS321" s="11">
        <f t="shared" si="77"/>
        <v>1</v>
      </c>
      <c r="BT321" s="11">
        <f t="shared" si="65"/>
        <v>2</v>
      </c>
      <c r="BU321" s="43">
        <f t="shared" si="78"/>
        <v>2</v>
      </c>
      <c r="BV321" s="43" t="e">
        <f t="shared" si="79"/>
        <v>#REF!</v>
      </c>
      <c r="BW321" s="39"/>
      <c r="BX321" s="48"/>
      <c r="BY321" s="48"/>
      <c r="BZ321" s="48"/>
      <c r="CA321" s="48"/>
      <c r="CB321" s="48"/>
      <c r="CC321" s="48"/>
      <c r="CD321" s="48"/>
      <c r="CE321" s="48"/>
      <c r="CF321" s="48"/>
      <c r="CG321" s="48"/>
      <c r="CH321" s="48"/>
      <c r="CI321" s="48"/>
      <c r="CJ321" s="48"/>
      <c r="CK321" s="48"/>
      <c r="CL321" s="48"/>
      <c r="CM321" s="48"/>
      <c r="CN321" s="48"/>
      <c r="CO321" s="48"/>
      <c r="CP321" s="48"/>
      <c r="CQ321" s="48"/>
      <c r="CR321" s="48"/>
      <c r="CS321" s="48"/>
      <c r="CT321" s="48"/>
      <c r="CU321" s="48"/>
      <c r="CV321" s="48"/>
      <c r="CW321" s="48"/>
      <c r="CX321" s="48"/>
    </row>
    <row r="322" spans="1:102" ht="60" customHeight="1" x14ac:dyDescent="0.8">
      <c r="A322" s="50">
        <v>318</v>
      </c>
      <c r="B322" s="50">
        <v>318</v>
      </c>
      <c r="C322" s="52" t="s">
        <v>880</v>
      </c>
      <c r="D322" s="50" t="s">
        <v>1007</v>
      </c>
      <c r="E322" s="50" t="s">
        <v>881</v>
      </c>
      <c r="F322" s="50"/>
      <c r="G322" s="51" t="s">
        <v>882</v>
      </c>
      <c r="H322" s="51"/>
      <c r="I322" s="51"/>
      <c r="J322" s="50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40"/>
      <c r="BF322" s="11">
        <f t="shared" si="66"/>
        <v>1</v>
      </c>
      <c r="BG322" s="41" t="str">
        <f t="shared" si="67"/>
        <v/>
      </c>
      <c r="BH322" s="42" t="e">
        <f>IF(BG322="បរទេស","បរទេស",IF(AND(#REF!=1,LEN(BG322)=8),"0"&amp;BG322,IF(LEN(BG322)&gt;9,2,LEFT(BG322,9))))</f>
        <v>#REF!</v>
      </c>
      <c r="BI322" s="11" t="e">
        <f t="shared" si="68"/>
        <v>#REF!</v>
      </c>
      <c r="BJ322" s="11" t="e">
        <f t="shared" si="69"/>
        <v>#REF!</v>
      </c>
      <c r="BK322" s="11" t="e">
        <f t="shared" si="64"/>
        <v>#REF!</v>
      </c>
      <c r="BL322" s="43" t="e">
        <f t="shared" si="70"/>
        <v>#REF!</v>
      </c>
      <c r="BM322" s="12">
        <f t="shared" si="71"/>
        <v>0</v>
      </c>
      <c r="BN322" s="41" t="str">
        <f t="shared" si="72"/>
        <v>0</v>
      </c>
      <c r="BO322" s="11" t="e">
        <f t="shared" si="73"/>
        <v>#VALUE!</v>
      </c>
      <c r="BP322" s="41" t="str">
        <f t="shared" si="74"/>
        <v>0</v>
      </c>
      <c r="BQ322" s="44" t="str">
        <f t="shared" si="75"/>
        <v>0</v>
      </c>
      <c r="BR322" s="11">
        <f t="shared" si="76"/>
        <v>2</v>
      </c>
      <c r="BS322" s="11">
        <f t="shared" si="77"/>
        <v>1</v>
      </c>
      <c r="BT322" s="11">
        <f t="shared" si="65"/>
        <v>2</v>
      </c>
      <c r="BU322" s="43">
        <f t="shared" si="78"/>
        <v>2</v>
      </c>
      <c r="BV322" s="43" t="e">
        <f t="shared" si="79"/>
        <v>#REF!</v>
      </c>
      <c r="BW322" s="39"/>
      <c r="BX322" s="48"/>
      <c r="BY322" s="48"/>
      <c r="BZ322" s="48"/>
      <c r="CA322" s="48"/>
      <c r="CB322" s="48"/>
      <c r="CC322" s="48"/>
      <c r="CD322" s="48"/>
      <c r="CE322" s="48"/>
      <c r="CF322" s="48"/>
      <c r="CG322" s="48"/>
      <c r="CH322" s="48"/>
      <c r="CI322" s="48"/>
      <c r="CJ322" s="48"/>
      <c r="CK322" s="48"/>
      <c r="CL322" s="48"/>
      <c r="CM322" s="48"/>
      <c r="CN322" s="48"/>
      <c r="CO322" s="48"/>
      <c r="CP322" s="48"/>
      <c r="CQ322" s="48"/>
      <c r="CR322" s="48"/>
      <c r="CS322" s="48"/>
      <c r="CT322" s="48"/>
      <c r="CU322" s="48"/>
      <c r="CV322" s="48"/>
      <c r="CW322" s="48"/>
      <c r="CX322" s="48"/>
    </row>
    <row r="323" spans="1:102" ht="60" customHeight="1" x14ac:dyDescent="0.8">
      <c r="A323" s="50">
        <v>319</v>
      </c>
      <c r="B323" s="50">
        <v>319</v>
      </c>
      <c r="C323" s="52" t="s">
        <v>883</v>
      </c>
      <c r="D323" s="50" t="s">
        <v>1005</v>
      </c>
      <c r="E323" s="50" t="s">
        <v>884</v>
      </c>
      <c r="F323" s="50"/>
      <c r="G323" s="51">
        <v>807</v>
      </c>
      <c r="H323" s="51"/>
      <c r="I323" s="51"/>
      <c r="J323" s="50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40"/>
      <c r="BF323" s="11">
        <f t="shared" si="66"/>
        <v>1</v>
      </c>
      <c r="BG323" s="41" t="str">
        <f t="shared" si="67"/>
        <v/>
      </c>
      <c r="BH323" s="42" t="e">
        <f>IF(BG323="បរទេស","បរទេស",IF(AND(#REF!=1,LEN(BG323)=8),"0"&amp;BG323,IF(LEN(BG323)&gt;9,2,LEFT(BG323,9))))</f>
        <v>#REF!</v>
      </c>
      <c r="BI323" s="11" t="e">
        <f t="shared" si="68"/>
        <v>#REF!</v>
      </c>
      <c r="BJ323" s="11" t="e">
        <f t="shared" si="69"/>
        <v>#REF!</v>
      </c>
      <c r="BK323" s="11" t="e">
        <f t="shared" si="64"/>
        <v>#REF!</v>
      </c>
      <c r="BL323" s="43" t="e">
        <f t="shared" si="70"/>
        <v>#REF!</v>
      </c>
      <c r="BM323" s="12">
        <f t="shared" si="71"/>
        <v>0</v>
      </c>
      <c r="BN323" s="41" t="str">
        <f t="shared" si="72"/>
        <v>0</v>
      </c>
      <c r="BO323" s="11" t="e">
        <f t="shared" si="73"/>
        <v>#VALUE!</v>
      </c>
      <c r="BP323" s="41" t="str">
        <f t="shared" si="74"/>
        <v>0</v>
      </c>
      <c r="BQ323" s="44" t="str">
        <f t="shared" si="75"/>
        <v>0</v>
      </c>
      <c r="BR323" s="11">
        <f t="shared" si="76"/>
        <v>2</v>
      </c>
      <c r="BS323" s="11">
        <f t="shared" si="77"/>
        <v>1</v>
      </c>
      <c r="BT323" s="11">
        <f t="shared" si="65"/>
        <v>2</v>
      </c>
      <c r="BU323" s="43">
        <f t="shared" si="78"/>
        <v>2</v>
      </c>
      <c r="BV323" s="43" t="e">
        <f t="shared" si="79"/>
        <v>#REF!</v>
      </c>
      <c r="BW323" s="39"/>
      <c r="BX323" s="48"/>
      <c r="BY323" s="48"/>
      <c r="BZ323" s="48"/>
      <c r="CA323" s="48"/>
      <c r="CB323" s="48"/>
      <c r="CC323" s="48"/>
      <c r="CD323" s="48"/>
      <c r="CE323" s="48"/>
      <c r="CF323" s="48"/>
      <c r="CG323" s="48"/>
      <c r="CH323" s="48"/>
      <c r="CI323" s="48"/>
      <c r="CJ323" s="48"/>
      <c r="CK323" s="48"/>
      <c r="CL323" s="48"/>
      <c r="CM323" s="48"/>
      <c r="CN323" s="48"/>
      <c r="CO323" s="48"/>
      <c r="CP323" s="48"/>
      <c r="CQ323" s="48"/>
      <c r="CR323" s="48"/>
      <c r="CS323" s="48"/>
      <c r="CT323" s="48"/>
      <c r="CU323" s="48"/>
      <c r="CV323" s="48"/>
      <c r="CW323" s="48"/>
      <c r="CX323" s="48"/>
    </row>
    <row r="324" spans="1:102" ht="60" customHeight="1" x14ac:dyDescent="0.8">
      <c r="A324" s="50">
        <v>320</v>
      </c>
      <c r="B324" s="50">
        <v>320</v>
      </c>
      <c r="C324" s="52" t="s">
        <v>885</v>
      </c>
      <c r="D324" s="50" t="s">
        <v>1005</v>
      </c>
      <c r="E324" s="50" t="s">
        <v>17</v>
      </c>
      <c r="F324" s="50"/>
      <c r="G324" s="51" t="s">
        <v>886</v>
      </c>
      <c r="H324" s="51"/>
      <c r="I324" s="51"/>
      <c r="J324" s="50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40"/>
      <c r="BF324" s="11">
        <f t="shared" si="66"/>
        <v>1</v>
      </c>
      <c r="BG324" s="41" t="str">
        <f t="shared" si="67"/>
        <v/>
      </c>
      <c r="BH324" s="42" t="e">
        <f>IF(BG324="បរទេស","បរទេស",IF(AND(#REF!=1,LEN(BG324)=8),"0"&amp;BG324,IF(LEN(BG324)&gt;9,2,LEFT(BG324,9))))</f>
        <v>#REF!</v>
      </c>
      <c r="BI324" s="11" t="e">
        <f t="shared" si="68"/>
        <v>#REF!</v>
      </c>
      <c r="BJ324" s="11" t="e">
        <f t="shared" si="69"/>
        <v>#REF!</v>
      </c>
      <c r="BK324" s="11" t="e">
        <f t="shared" si="64"/>
        <v>#REF!</v>
      </c>
      <c r="BL324" s="43" t="e">
        <f t="shared" si="70"/>
        <v>#REF!</v>
      </c>
      <c r="BM324" s="12">
        <f t="shared" si="71"/>
        <v>0</v>
      </c>
      <c r="BN324" s="41" t="str">
        <f t="shared" si="72"/>
        <v>0</v>
      </c>
      <c r="BO324" s="11" t="e">
        <f t="shared" si="73"/>
        <v>#VALUE!</v>
      </c>
      <c r="BP324" s="41" t="str">
        <f t="shared" si="74"/>
        <v>0</v>
      </c>
      <c r="BQ324" s="44" t="str">
        <f t="shared" si="75"/>
        <v>0</v>
      </c>
      <c r="BR324" s="11">
        <f t="shared" si="76"/>
        <v>2</v>
      </c>
      <c r="BS324" s="11">
        <f t="shared" si="77"/>
        <v>1</v>
      </c>
      <c r="BT324" s="11">
        <f t="shared" si="65"/>
        <v>2</v>
      </c>
      <c r="BU324" s="43">
        <f t="shared" si="78"/>
        <v>2</v>
      </c>
      <c r="BV324" s="43" t="e">
        <f t="shared" si="79"/>
        <v>#REF!</v>
      </c>
      <c r="BW324" s="39"/>
      <c r="BX324" s="48"/>
      <c r="BY324" s="48"/>
      <c r="BZ324" s="48"/>
      <c r="CA324" s="48"/>
      <c r="CB324" s="48"/>
      <c r="CC324" s="48"/>
      <c r="CD324" s="48"/>
      <c r="CE324" s="48"/>
      <c r="CF324" s="48"/>
      <c r="CG324" s="48"/>
      <c r="CH324" s="48"/>
      <c r="CI324" s="48"/>
      <c r="CJ324" s="48"/>
      <c r="CK324" s="48"/>
      <c r="CL324" s="48"/>
      <c r="CM324" s="48"/>
      <c r="CN324" s="48"/>
      <c r="CO324" s="48"/>
      <c r="CP324" s="48"/>
      <c r="CQ324" s="48"/>
      <c r="CR324" s="48"/>
      <c r="CS324" s="48"/>
      <c r="CT324" s="48"/>
      <c r="CU324" s="48"/>
      <c r="CV324" s="48"/>
      <c r="CW324" s="48"/>
      <c r="CX324" s="48"/>
    </row>
    <row r="325" spans="1:102" ht="60" customHeight="1" x14ac:dyDescent="0.8">
      <c r="A325" s="50">
        <v>321</v>
      </c>
      <c r="B325" s="50">
        <v>321</v>
      </c>
      <c r="C325" s="52" t="s">
        <v>887</v>
      </c>
      <c r="D325" s="50" t="s">
        <v>1005</v>
      </c>
      <c r="E325" s="50" t="s">
        <v>888</v>
      </c>
      <c r="F325" s="50"/>
      <c r="G325" s="51" t="s">
        <v>889</v>
      </c>
      <c r="H325" s="51"/>
      <c r="I325" s="51"/>
      <c r="J325" s="50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40"/>
      <c r="BF325" s="11">
        <f t="shared" si="66"/>
        <v>1</v>
      </c>
      <c r="BG325" s="41" t="str">
        <f t="shared" si="67"/>
        <v/>
      </c>
      <c r="BH325" s="42" t="e">
        <f>IF(BG325="បរទេស","បរទេស",IF(AND(#REF!=1,LEN(BG325)=8),"0"&amp;BG325,IF(LEN(BG325)&gt;9,2,LEFT(BG325,9))))</f>
        <v>#REF!</v>
      </c>
      <c r="BI325" s="11" t="e">
        <f t="shared" si="68"/>
        <v>#REF!</v>
      </c>
      <c r="BJ325" s="11" t="e">
        <f t="shared" si="69"/>
        <v>#REF!</v>
      </c>
      <c r="BK325" s="11" t="e">
        <f t="shared" ref="BK325:BK360" si="80">IF(BH325="បរទេស",1,IF(COUNTIF(BH:BH,$BH325)&gt;1,2,1))</f>
        <v>#REF!</v>
      </c>
      <c r="BL325" s="43" t="e">
        <f t="shared" si="70"/>
        <v>#REF!</v>
      </c>
      <c r="BM325" s="12">
        <f t="shared" si="71"/>
        <v>0</v>
      </c>
      <c r="BN325" s="41" t="str">
        <f t="shared" si="72"/>
        <v>0</v>
      </c>
      <c r="BO325" s="11" t="e">
        <f t="shared" si="73"/>
        <v>#VALUE!</v>
      </c>
      <c r="BP325" s="41" t="str">
        <f t="shared" si="74"/>
        <v>0</v>
      </c>
      <c r="BQ325" s="44" t="str">
        <f t="shared" si="75"/>
        <v>0</v>
      </c>
      <c r="BR325" s="11">
        <f t="shared" si="76"/>
        <v>2</v>
      </c>
      <c r="BS325" s="11">
        <f t="shared" si="77"/>
        <v>1</v>
      </c>
      <c r="BT325" s="11">
        <f t="shared" ref="BT325:BT360" si="81">IF(BQ325="បរទេស",1,IF(COUNTIF(BQ:BQ,$BQ325)&gt;1,2,1))</f>
        <v>2</v>
      </c>
      <c r="BU325" s="43">
        <f t="shared" si="78"/>
        <v>2</v>
      </c>
      <c r="BV325" s="43" t="e">
        <f t="shared" si="79"/>
        <v>#REF!</v>
      </c>
      <c r="BW325" s="39"/>
      <c r="BX325" s="48"/>
      <c r="BY325" s="48"/>
      <c r="BZ325" s="48"/>
      <c r="CA325" s="48"/>
      <c r="CB325" s="48"/>
      <c r="CC325" s="48"/>
      <c r="CD325" s="48"/>
      <c r="CE325" s="48"/>
      <c r="CF325" s="48"/>
      <c r="CG325" s="48"/>
      <c r="CH325" s="48"/>
      <c r="CI325" s="48"/>
      <c r="CJ325" s="48"/>
      <c r="CK325" s="48"/>
      <c r="CL325" s="48"/>
      <c r="CM325" s="48"/>
      <c r="CN325" s="48"/>
      <c r="CO325" s="48"/>
      <c r="CP325" s="48"/>
      <c r="CQ325" s="48"/>
      <c r="CR325" s="48"/>
      <c r="CS325" s="48"/>
      <c r="CT325" s="48"/>
      <c r="CU325" s="48"/>
      <c r="CV325" s="48"/>
      <c r="CW325" s="48"/>
      <c r="CX325" s="48"/>
    </row>
    <row r="326" spans="1:102" ht="60" customHeight="1" x14ac:dyDescent="0.8">
      <c r="A326" s="50">
        <v>322</v>
      </c>
      <c r="B326" s="50">
        <v>322</v>
      </c>
      <c r="C326" s="52" t="s">
        <v>890</v>
      </c>
      <c r="D326" s="50" t="s">
        <v>1005</v>
      </c>
      <c r="E326" s="50" t="s">
        <v>891</v>
      </c>
      <c r="F326" s="50"/>
      <c r="G326" s="51" t="s">
        <v>892</v>
      </c>
      <c r="H326" s="51"/>
      <c r="I326" s="51"/>
      <c r="J326" s="50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40"/>
      <c r="BF326" s="11">
        <f t="shared" ref="BF326:BF360" si="82">IF(OR(I326="បរទេស",H326="បរទេស"),2,1)</f>
        <v>1</v>
      </c>
      <c r="BG326" s="41" t="str">
        <f t="shared" ref="BG326:BG360" si="8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326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326" s="42" t="e">
        <f>IF(BG326="បរទេស","បរទេស",IF(AND(#REF!=1,LEN(BG326)=8),"0"&amp;BG326,IF(LEN(BG326)&gt;9,2,LEFT(BG326,9))))</f>
        <v>#REF!</v>
      </c>
      <c r="BI326" s="11" t="e">
        <f t="shared" ref="BI326:BI360" si="84">IF(BG326="បរទេស",1,IF((LEN($BH326)-9)=0,1,2))</f>
        <v>#REF!</v>
      </c>
      <c r="BJ326" s="11" t="e">
        <f t="shared" ref="BJ326:BJ360" si="85">IF(BH326="",2,1)</f>
        <v>#REF!</v>
      </c>
      <c r="BK326" s="11" t="e">
        <f t="shared" si="80"/>
        <v>#REF!</v>
      </c>
      <c r="BL326" s="43" t="e">
        <f t="shared" ref="BL326:BL360" si="86">IF(BH326="បរទេស",1,MAX(BI326:BK326))</f>
        <v>#REF!</v>
      </c>
      <c r="BM326" s="12">
        <f t="shared" ref="BM326:BM360" si="87">I326</f>
        <v>0</v>
      </c>
      <c r="BN326" s="41" t="str">
        <f t="shared" ref="BN326:BN360" si="88">SUBSTITUTE(SUBSTITUTE(SUBSTITUTE(SUBSTITUTE(SUBSTITUTE(SUBSTITUTE(SUBSTITUTE(SUBSTITUTE(SUBSTITUTE(SUBSTITUTE(SUBSTITUTE(SUBSTITUTE(SUBSTITUTE(SUBSTITUTE(SUBSTITUTE(SUBSTITUTE(SUBSTITUTE(SUBSTITUTE(SUBSTITUTE(SUBSTITUTE(SUBSTITUTE(SUBSTITUTE(BM326,"១","1"),"២","2"),"៣","3"),"៤","4"),"៥","5"),"៦","6"),"៧","7"),"៨","8"),"៩","9"),"០","0")," ","")," ",""),"​",""),",","/"),"-",""),"(",""),")",""),"+855","0"),"(855)","0"),"O","0"),"o","0"),".","")</f>
        <v>0</v>
      </c>
      <c r="BO326" s="11" t="e">
        <f t="shared" ref="BO326:BO360" si="89">LEFT(BN326, SEARCH("/",BN326,1)-1)</f>
        <v>#VALUE!</v>
      </c>
      <c r="BP326" s="41" t="str">
        <f t="shared" ref="BP326:BP360" si="90">IFERROR(BO326,BN326)</f>
        <v>0</v>
      </c>
      <c r="BQ326" s="44" t="str">
        <f t="shared" ref="BQ326:BQ360" si="91">IF(LEFT(BP326,5)="បរទេស","បរទេស",IF(LEFT(BP326,3)="855","0"&amp;MID(BP326,4,10),IF(LEFT(BP326,1)="0",MID(BP326,1,10),IF(LEFT(BP326,1)&gt;=1,"0"&amp;MID(BP326,1,10),BP326))))</f>
        <v>0</v>
      </c>
      <c r="BR326" s="11">
        <f t="shared" ref="BR326:BR360" si="92">IF(BQ326="បរទេស",1,IF(OR(LEN(BQ326)=9,LEN(BQ326)=10),1,2))</f>
        <v>2</v>
      </c>
      <c r="BS326" s="11">
        <f t="shared" ref="BS326:BS360" si="93">IF(BQ326="",2,1)</f>
        <v>1</v>
      </c>
      <c r="BT326" s="11">
        <f t="shared" si="81"/>
        <v>2</v>
      </c>
      <c r="BU326" s="43">
        <f t="shared" ref="BU326:BU360" si="94">IF(BQ326="បរទេស",1,MAX(BR326:BT326))</f>
        <v>2</v>
      </c>
      <c r="BV326" s="43" t="e">
        <f t="shared" ref="BV326:BV360" si="95">IF(BF326=2,2,MAX(BE326,BL326,BU326,BU326))</f>
        <v>#REF!</v>
      </c>
      <c r="BW326" s="39"/>
      <c r="BX326" s="48"/>
      <c r="BY326" s="48"/>
      <c r="BZ326" s="48"/>
      <c r="CA326" s="48"/>
      <c r="CB326" s="48"/>
      <c r="CC326" s="48"/>
      <c r="CD326" s="48"/>
      <c r="CE326" s="48"/>
      <c r="CF326" s="48"/>
      <c r="CG326" s="48"/>
      <c r="CH326" s="48"/>
      <c r="CI326" s="48"/>
      <c r="CJ326" s="48"/>
      <c r="CK326" s="48"/>
      <c r="CL326" s="48"/>
      <c r="CM326" s="48"/>
      <c r="CN326" s="48"/>
      <c r="CO326" s="48"/>
      <c r="CP326" s="48"/>
      <c r="CQ326" s="48"/>
      <c r="CR326" s="48"/>
      <c r="CS326" s="48"/>
      <c r="CT326" s="48"/>
      <c r="CU326" s="48"/>
      <c r="CV326" s="48"/>
      <c r="CW326" s="48"/>
      <c r="CX326" s="48"/>
    </row>
    <row r="327" spans="1:102" ht="60" customHeight="1" x14ac:dyDescent="0.8">
      <c r="A327" s="50">
        <v>323</v>
      </c>
      <c r="B327" s="50">
        <v>323</v>
      </c>
      <c r="C327" s="52" t="s">
        <v>893</v>
      </c>
      <c r="D327" s="50" t="s">
        <v>1005</v>
      </c>
      <c r="E327" s="50" t="s">
        <v>894</v>
      </c>
      <c r="F327" s="50"/>
      <c r="G327" s="51" t="s">
        <v>895</v>
      </c>
      <c r="H327" s="51"/>
      <c r="I327" s="51"/>
      <c r="J327" s="50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40"/>
      <c r="BF327" s="11">
        <f t="shared" si="82"/>
        <v>1</v>
      </c>
      <c r="BG327" s="41" t="str">
        <f t="shared" si="83"/>
        <v/>
      </c>
      <c r="BH327" s="42" t="e">
        <f>IF(BG327="បរទេស","បរទេស",IF(AND(#REF!=1,LEN(BG327)=8),"0"&amp;BG327,IF(LEN(BG327)&gt;9,2,LEFT(BG327,9))))</f>
        <v>#REF!</v>
      </c>
      <c r="BI327" s="11" t="e">
        <f t="shared" si="84"/>
        <v>#REF!</v>
      </c>
      <c r="BJ327" s="11" t="e">
        <f t="shared" si="85"/>
        <v>#REF!</v>
      </c>
      <c r="BK327" s="11" t="e">
        <f t="shared" si="80"/>
        <v>#REF!</v>
      </c>
      <c r="BL327" s="43" t="e">
        <f t="shared" si="86"/>
        <v>#REF!</v>
      </c>
      <c r="BM327" s="12">
        <f t="shared" si="87"/>
        <v>0</v>
      </c>
      <c r="BN327" s="41" t="str">
        <f t="shared" si="88"/>
        <v>0</v>
      </c>
      <c r="BO327" s="11" t="e">
        <f t="shared" si="89"/>
        <v>#VALUE!</v>
      </c>
      <c r="BP327" s="41" t="str">
        <f t="shared" si="90"/>
        <v>0</v>
      </c>
      <c r="BQ327" s="44" t="str">
        <f t="shared" si="91"/>
        <v>0</v>
      </c>
      <c r="BR327" s="11">
        <f t="shared" si="92"/>
        <v>2</v>
      </c>
      <c r="BS327" s="11">
        <f t="shared" si="93"/>
        <v>1</v>
      </c>
      <c r="BT327" s="11">
        <f t="shared" si="81"/>
        <v>2</v>
      </c>
      <c r="BU327" s="43">
        <f t="shared" si="94"/>
        <v>2</v>
      </c>
      <c r="BV327" s="43" t="e">
        <f t="shared" si="95"/>
        <v>#REF!</v>
      </c>
      <c r="BW327" s="39"/>
      <c r="BX327" s="48"/>
      <c r="BY327" s="48"/>
      <c r="BZ327" s="48"/>
      <c r="CA327" s="48"/>
      <c r="CB327" s="48"/>
      <c r="CC327" s="48"/>
      <c r="CD327" s="48"/>
      <c r="CE327" s="48"/>
      <c r="CF327" s="48"/>
      <c r="CG327" s="48"/>
      <c r="CH327" s="48"/>
      <c r="CI327" s="48"/>
      <c r="CJ327" s="48"/>
      <c r="CK327" s="48"/>
      <c r="CL327" s="48"/>
      <c r="CM327" s="48"/>
      <c r="CN327" s="48"/>
      <c r="CO327" s="48"/>
      <c r="CP327" s="48"/>
      <c r="CQ327" s="48"/>
      <c r="CR327" s="48"/>
      <c r="CS327" s="48"/>
      <c r="CT327" s="48"/>
      <c r="CU327" s="48"/>
      <c r="CV327" s="48"/>
      <c r="CW327" s="48"/>
      <c r="CX327" s="48"/>
    </row>
    <row r="328" spans="1:102" ht="60" customHeight="1" x14ac:dyDescent="0.8">
      <c r="A328" s="50">
        <v>324</v>
      </c>
      <c r="B328" s="50">
        <v>324</v>
      </c>
      <c r="C328" s="52" t="s">
        <v>896</v>
      </c>
      <c r="D328" s="50" t="s">
        <v>1005</v>
      </c>
      <c r="E328" s="50" t="s">
        <v>897</v>
      </c>
      <c r="F328" s="50"/>
      <c r="G328" s="51" t="s">
        <v>898</v>
      </c>
      <c r="H328" s="51"/>
      <c r="I328" s="51"/>
      <c r="J328" s="50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40"/>
      <c r="BF328" s="11">
        <f t="shared" si="82"/>
        <v>1</v>
      </c>
      <c r="BG328" s="41" t="str">
        <f t="shared" si="83"/>
        <v/>
      </c>
      <c r="BH328" s="42" t="e">
        <f>IF(BG328="បរទេស","បរទេស",IF(AND(#REF!=1,LEN(BG328)=8),"0"&amp;BG328,IF(LEN(BG328)&gt;9,2,LEFT(BG328,9))))</f>
        <v>#REF!</v>
      </c>
      <c r="BI328" s="11" t="e">
        <f t="shared" si="84"/>
        <v>#REF!</v>
      </c>
      <c r="BJ328" s="11" t="e">
        <f t="shared" si="85"/>
        <v>#REF!</v>
      </c>
      <c r="BK328" s="11" t="e">
        <f t="shared" si="80"/>
        <v>#REF!</v>
      </c>
      <c r="BL328" s="43" t="e">
        <f t="shared" si="86"/>
        <v>#REF!</v>
      </c>
      <c r="BM328" s="12">
        <f t="shared" si="87"/>
        <v>0</v>
      </c>
      <c r="BN328" s="41" t="str">
        <f t="shared" si="88"/>
        <v>0</v>
      </c>
      <c r="BO328" s="11" t="e">
        <f t="shared" si="89"/>
        <v>#VALUE!</v>
      </c>
      <c r="BP328" s="41" t="str">
        <f t="shared" si="90"/>
        <v>0</v>
      </c>
      <c r="BQ328" s="44" t="str">
        <f t="shared" si="91"/>
        <v>0</v>
      </c>
      <c r="BR328" s="11">
        <f t="shared" si="92"/>
        <v>2</v>
      </c>
      <c r="BS328" s="11">
        <f t="shared" si="93"/>
        <v>1</v>
      </c>
      <c r="BT328" s="11">
        <f t="shared" si="81"/>
        <v>2</v>
      </c>
      <c r="BU328" s="43">
        <f t="shared" si="94"/>
        <v>2</v>
      </c>
      <c r="BV328" s="43" t="e">
        <f t="shared" si="95"/>
        <v>#REF!</v>
      </c>
      <c r="BW328" s="39"/>
      <c r="BX328" s="48"/>
      <c r="BY328" s="48"/>
      <c r="BZ328" s="48"/>
      <c r="CA328" s="48"/>
      <c r="CB328" s="48"/>
      <c r="CC328" s="48"/>
      <c r="CD328" s="48"/>
      <c r="CE328" s="48"/>
      <c r="CF328" s="48"/>
      <c r="CG328" s="48"/>
      <c r="CH328" s="48"/>
      <c r="CI328" s="48"/>
      <c r="CJ328" s="48"/>
      <c r="CK328" s="48"/>
      <c r="CL328" s="48"/>
      <c r="CM328" s="48"/>
      <c r="CN328" s="48"/>
      <c r="CO328" s="48"/>
      <c r="CP328" s="48"/>
      <c r="CQ328" s="48"/>
      <c r="CR328" s="48"/>
      <c r="CS328" s="48"/>
      <c r="CT328" s="48"/>
      <c r="CU328" s="48"/>
      <c r="CV328" s="48"/>
      <c r="CW328" s="48"/>
      <c r="CX328" s="48"/>
    </row>
    <row r="329" spans="1:102" ht="60" customHeight="1" x14ac:dyDescent="0.8">
      <c r="A329" s="50">
        <v>325</v>
      </c>
      <c r="B329" s="50">
        <v>325</v>
      </c>
      <c r="C329" s="52" t="s">
        <v>899</v>
      </c>
      <c r="D329" s="50" t="s">
        <v>1005</v>
      </c>
      <c r="E329" s="50" t="s">
        <v>748</v>
      </c>
      <c r="F329" s="50"/>
      <c r="G329" s="51" t="s">
        <v>900</v>
      </c>
      <c r="H329" s="51"/>
      <c r="I329" s="51"/>
      <c r="J329" s="50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40"/>
      <c r="BF329" s="11">
        <f t="shared" si="82"/>
        <v>1</v>
      </c>
      <c r="BG329" s="41" t="str">
        <f t="shared" si="83"/>
        <v/>
      </c>
      <c r="BH329" s="42" t="e">
        <f>IF(BG329="បរទេស","បរទេស",IF(AND(#REF!=1,LEN(BG329)=8),"0"&amp;BG329,IF(LEN(BG329)&gt;9,2,LEFT(BG329,9))))</f>
        <v>#REF!</v>
      </c>
      <c r="BI329" s="11" t="e">
        <f t="shared" si="84"/>
        <v>#REF!</v>
      </c>
      <c r="BJ329" s="11" t="e">
        <f t="shared" si="85"/>
        <v>#REF!</v>
      </c>
      <c r="BK329" s="11" t="e">
        <f t="shared" si="80"/>
        <v>#REF!</v>
      </c>
      <c r="BL329" s="43" t="e">
        <f t="shared" si="86"/>
        <v>#REF!</v>
      </c>
      <c r="BM329" s="12">
        <f t="shared" si="87"/>
        <v>0</v>
      </c>
      <c r="BN329" s="41" t="str">
        <f t="shared" si="88"/>
        <v>0</v>
      </c>
      <c r="BO329" s="11" t="e">
        <f t="shared" si="89"/>
        <v>#VALUE!</v>
      </c>
      <c r="BP329" s="41" t="str">
        <f t="shared" si="90"/>
        <v>0</v>
      </c>
      <c r="BQ329" s="44" t="str">
        <f t="shared" si="91"/>
        <v>0</v>
      </c>
      <c r="BR329" s="11">
        <f t="shared" si="92"/>
        <v>2</v>
      </c>
      <c r="BS329" s="11">
        <f t="shared" si="93"/>
        <v>1</v>
      </c>
      <c r="BT329" s="11">
        <f t="shared" si="81"/>
        <v>2</v>
      </c>
      <c r="BU329" s="43">
        <f t="shared" si="94"/>
        <v>2</v>
      </c>
      <c r="BV329" s="43" t="e">
        <f t="shared" si="95"/>
        <v>#REF!</v>
      </c>
      <c r="BW329" s="39"/>
      <c r="BX329" s="48"/>
      <c r="BY329" s="48"/>
      <c r="BZ329" s="48"/>
      <c r="CA329" s="48"/>
      <c r="CB329" s="48"/>
      <c r="CC329" s="48"/>
      <c r="CD329" s="48"/>
      <c r="CE329" s="48"/>
      <c r="CF329" s="48"/>
      <c r="CG329" s="48"/>
      <c r="CH329" s="48"/>
      <c r="CI329" s="48"/>
      <c r="CJ329" s="48"/>
      <c r="CK329" s="48"/>
      <c r="CL329" s="48"/>
      <c r="CM329" s="48"/>
      <c r="CN329" s="48"/>
      <c r="CO329" s="48"/>
      <c r="CP329" s="48"/>
      <c r="CQ329" s="48"/>
      <c r="CR329" s="48"/>
      <c r="CS329" s="48"/>
      <c r="CT329" s="48"/>
      <c r="CU329" s="48"/>
      <c r="CV329" s="48"/>
      <c r="CW329" s="48"/>
      <c r="CX329" s="48"/>
    </row>
    <row r="330" spans="1:102" ht="60" customHeight="1" x14ac:dyDescent="0.8">
      <c r="A330" s="50">
        <v>326</v>
      </c>
      <c r="B330" s="50">
        <v>326</v>
      </c>
      <c r="C330" s="52" t="s">
        <v>901</v>
      </c>
      <c r="D330" s="50" t="s">
        <v>1005</v>
      </c>
      <c r="E330" s="50" t="s">
        <v>902</v>
      </c>
      <c r="F330" s="50"/>
      <c r="G330" s="51" t="s">
        <v>903</v>
      </c>
      <c r="H330" s="51"/>
      <c r="I330" s="51"/>
      <c r="J330" s="50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40"/>
      <c r="BF330" s="11">
        <f t="shared" si="82"/>
        <v>1</v>
      </c>
      <c r="BG330" s="41" t="str">
        <f t="shared" si="83"/>
        <v/>
      </c>
      <c r="BH330" s="42" t="e">
        <f>IF(BG330="បរទេស","បរទេស",IF(AND(#REF!=1,LEN(BG330)=8),"0"&amp;BG330,IF(LEN(BG330)&gt;9,2,LEFT(BG330,9))))</f>
        <v>#REF!</v>
      </c>
      <c r="BI330" s="11" t="e">
        <f t="shared" si="84"/>
        <v>#REF!</v>
      </c>
      <c r="BJ330" s="11" t="e">
        <f t="shared" si="85"/>
        <v>#REF!</v>
      </c>
      <c r="BK330" s="11" t="e">
        <f t="shared" si="80"/>
        <v>#REF!</v>
      </c>
      <c r="BL330" s="43" t="e">
        <f t="shared" si="86"/>
        <v>#REF!</v>
      </c>
      <c r="BM330" s="12">
        <f t="shared" si="87"/>
        <v>0</v>
      </c>
      <c r="BN330" s="41" t="str">
        <f t="shared" si="88"/>
        <v>0</v>
      </c>
      <c r="BO330" s="11" t="e">
        <f t="shared" si="89"/>
        <v>#VALUE!</v>
      </c>
      <c r="BP330" s="41" t="str">
        <f t="shared" si="90"/>
        <v>0</v>
      </c>
      <c r="BQ330" s="44" t="str">
        <f t="shared" si="91"/>
        <v>0</v>
      </c>
      <c r="BR330" s="11">
        <f t="shared" si="92"/>
        <v>2</v>
      </c>
      <c r="BS330" s="11">
        <f t="shared" si="93"/>
        <v>1</v>
      </c>
      <c r="BT330" s="11">
        <f t="shared" si="81"/>
        <v>2</v>
      </c>
      <c r="BU330" s="43">
        <f t="shared" si="94"/>
        <v>2</v>
      </c>
      <c r="BV330" s="43" t="e">
        <f t="shared" si="95"/>
        <v>#REF!</v>
      </c>
      <c r="BW330" s="39"/>
      <c r="BX330" s="48"/>
      <c r="BY330" s="48"/>
      <c r="BZ330" s="48"/>
      <c r="CA330" s="48"/>
      <c r="CB330" s="48"/>
      <c r="CC330" s="48"/>
      <c r="CD330" s="48"/>
      <c r="CE330" s="48"/>
      <c r="CF330" s="48"/>
      <c r="CG330" s="48"/>
      <c r="CH330" s="48"/>
      <c r="CI330" s="48"/>
      <c r="CJ330" s="48"/>
      <c r="CK330" s="48"/>
      <c r="CL330" s="48"/>
      <c r="CM330" s="48"/>
      <c r="CN330" s="48"/>
      <c r="CO330" s="48"/>
      <c r="CP330" s="48"/>
      <c r="CQ330" s="48"/>
      <c r="CR330" s="48"/>
      <c r="CS330" s="48"/>
      <c r="CT330" s="48"/>
      <c r="CU330" s="48"/>
      <c r="CV330" s="48"/>
      <c r="CW330" s="48"/>
      <c r="CX330" s="48"/>
    </row>
    <row r="331" spans="1:102" ht="60" customHeight="1" x14ac:dyDescent="0.8">
      <c r="A331" s="50">
        <v>327</v>
      </c>
      <c r="B331" s="50">
        <v>327</v>
      </c>
      <c r="C331" s="52" t="s">
        <v>904</v>
      </c>
      <c r="D331" s="50" t="s">
        <v>1005</v>
      </c>
      <c r="E331" s="50" t="s">
        <v>905</v>
      </c>
      <c r="F331" s="50"/>
      <c r="G331" s="51" t="s">
        <v>906</v>
      </c>
      <c r="H331" s="51"/>
      <c r="I331" s="51"/>
      <c r="J331" s="50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40"/>
      <c r="BF331" s="11">
        <f t="shared" si="82"/>
        <v>1</v>
      </c>
      <c r="BG331" s="41" t="str">
        <f t="shared" si="83"/>
        <v/>
      </c>
      <c r="BH331" s="42" t="e">
        <f>IF(BG331="បរទេស","បរទេស",IF(AND(#REF!=1,LEN(BG331)=8),"0"&amp;BG331,IF(LEN(BG331)&gt;9,2,LEFT(BG331,9))))</f>
        <v>#REF!</v>
      </c>
      <c r="BI331" s="11" t="e">
        <f t="shared" si="84"/>
        <v>#REF!</v>
      </c>
      <c r="BJ331" s="11" t="e">
        <f t="shared" si="85"/>
        <v>#REF!</v>
      </c>
      <c r="BK331" s="11" t="e">
        <f t="shared" si="80"/>
        <v>#REF!</v>
      </c>
      <c r="BL331" s="43" t="e">
        <f t="shared" si="86"/>
        <v>#REF!</v>
      </c>
      <c r="BM331" s="12">
        <f t="shared" si="87"/>
        <v>0</v>
      </c>
      <c r="BN331" s="41" t="str">
        <f t="shared" si="88"/>
        <v>0</v>
      </c>
      <c r="BO331" s="11" t="e">
        <f t="shared" si="89"/>
        <v>#VALUE!</v>
      </c>
      <c r="BP331" s="41" t="str">
        <f t="shared" si="90"/>
        <v>0</v>
      </c>
      <c r="BQ331" s="44" t="str">
        <f t="shared" si="91"/>
        <v>0</v>
      </c>
      <c r="BR331" s="11">
        <f t="shared" si="92"/>
        <v>2</v>
      </c>
      <c r="BS331" s="11">
        <f t="shared" si="93"/>
        <v>1</v>
      </c>
      <c r="BT331" s="11">
        <f t="shared" si="81"/>
        <v>2</v>
      </c>
      <c r="BU331" s="43">
        <f t="shared" si="94"/>
        <v>2</v>
      </c>
      <c r="BV331" s="43" t="e">
        <f t="shared" si="95"/>
        <v>#REF!</v>
      </c>
      <c r="BW331" s="39"/>
      <c r="BX331" s="48"/>
      <c r="BY331" s="48"/>
      <c r="BZ331" s="48"/>
      <c r="CA331" s="48"/>
      <c r="CB331" s="48"/>
      <c r="CC331" s="48"/>
      <c r="CD331" s="48"/>
      <c r="CE331" s="48"/>
      <c r="CF331" s="48"/>
      <c r="CG331" s="48"/>
      <c r="CH331" s="48"/>
      <c r="CI331" s="48"/>
      <c r="CJ331" s="48"/>
      <c r="CK331" s="48"/>
      <c r="CL331" s="48"/>
      <c r="CM331" s="48"/>
      <c r="CN331" s="48"/>
      <c r="CO331" s="48"/>
      <c r="CP331" s="48"/>
      <c r="CQ331" s="48"/>
      <c r="CR331" s="48"/>
      <c r="CS331" s="48"/>
      <c r="CT331" s="48"/>
      <c r="CU331" s="48"/>
      <c r="CV331" s="48"/>
      <c r="CW331" s="48"/>
      <c r="CX331" s="48"/>
    </row>
    <row r="332" spans="1:102" ht="60" customHeight="1" x14ac:dyDescent="0.8">
      <c r="A332" s="50">
        <v>328</v>
      </c>
      <c r="B332" s="50">
        <v>328</v>
      </c>
      <c r="C332" s="52" t="s">
        <v>907</v>
      </c>
      <c r="D332" s="50" t="s">
        <v>1005</v>
      </c>
      <c r="E332" s="50" t="s">
        <v>908</v>
      </c>
      <c r="F332" s="50"/>
      <c r="G332" s="51" t="s">
        <v>909</v>
      </c>
      <c r="H332" s="51"/>
      <c r="I332" s="51"/>
      <c r="J332" s="50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40"/>
      <c r="BF332" s="11">
        <f t="shared" si="82"/>
        <v>1</v>
      </c>
      <c r="BG332" s="41" t="str">
        <f t="shared" si="83"/>
        <v/>
      </c>
      <c r="BH332" s="42" t="e">
        <f>IF(BG332="បរទេស","បរទេស",IF(AND(#REF!=1,LEN(BG332)=8),"0"&amp;BG332,IF(LEN(BG332)&gt;9,2,LEFT(BG332,9))))</f>
        <v>#REF!</v>
      </c>
      <c r="BI332" s="11" t="e">
        <f t="shared" si="84"/>
        <v>#REF!</v>
      </c>
      <c r="BJ332" s="11" t="e">
        <f t="shared" si="85"/>
        <v>#REF!</v>
      </c>
      <c r="BK332" s="11" t="e">
        <f t="shared" si="80"/>
        <v>#REF!</v>
      </c>
      <c r="BL332" s="43" t="e">
        <f t="shared" si="86"/>
        <v>#REF!</v>
      </c>
      <c r="BM332" s="12">
        <f t="shared" si="87"/>
        <v>0</v>
      </c>
      <c r="BN332" s="41" t="str">
        <f t="shared" si="88"/>
        <v>0</v>
      </c>
      <c r="BO332" s="11" t="e">
        <f t="shared" si="89"/>
        <v>#VALUE!</v>
      </c>
      <c r="BP332" s="41" t="str">
        <f t="shared" si="90"/>
        <v>0</v>
      </c>
      <c r="BQ332" s="44" t="str">
        <f t="shared" si="91"/>
        <v>0</v>
      </c>
      <c r="BR332" s="11">
        <f t="shared" si="92"/>
        <v>2</v>
      </c>
      <c r="BS332" s="11">
        <f t="shared" si="93"/>
        <v>1</v>
      </c>
      <c r="BT332" s="11">
        <f t="shared" si="81"/>
        <v>2</v>
      </c>
      <c r="BU332" s="43">
        <f t="shared" si="94"/>
        <v>2</v>
      </c>
      <c r="BV332" s="43" t="e">
        <f t="shared" si="95"/>
        <v>#REF!</v>
      </c>
      <c r="BW332" s="39"/>
      <c r="BX332" s="48"/>
      <c r="BY332" s="48"/>
      <c r="BZ332" s="48"/>
      <c r="CA332" s="48"/>
      <c r="CB332" s="48"/>
      <c r="CC332" s="48"/>
      <c r="CD332" s="48"/>
      <c r="CE332" s="48"/>
      <c r="CF332" s="48"/>
      <c r="CG332" s="48"/>
      <c r="CH332" s="48"/>
      <c r="CI332" s="48"/>
      <c r="CJ332" s="48"/>
      <c r="CK332" s="48"/>
      <c r="CL332" s="48"/>
      <c r="CM332" s="48"/>
      <c r="CN332" s="48"/>
      <c r="CO332" s="48"/>
      <c r="CP332" s="48"/>
      <c r="CQ332" s="48"/>
      <c r="CR332" s="48"/>
      <c r="CS332" s="48"/>
      <c r="CT332" s="48"/>
      <c r="CU332" s="48"/>
      <c r="CV332" s="48"/>
      <c r="CW332" s="48"/>
      <c r="CX332" s="48"/>
    </row>
    <row r="333" spans="1:102" ht="60" customHeight="1" x14ac:dyDescent="0.8">
      <c r="A333" s="50">
        <v>329</v>
      </c>
      <c r="B333" s="50">
        <v>329</v>
      </c>
      <c r="C333" s="52" t="s">
        <v>910</v>
      </c>
      <c r="D333" s="50" t="s">
        <v>1007</v>
      </c>
      <c r="E333" s="50" t="s">
        <v>911</v>
      </c>
      <c r="F333" s="50"/>
      <c r="G333" s="51" t="s">
        <v>912</v>
      </c>
      <c r="H333" s="51"/>
      <c r="I333" s="51"/>
      <c r="J333" s="50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40"/>
      <c r="BF333" s="11">
        <f t="shared" si="82"/>
        <v>1</v>
      </c>
      <c r="BG333" s="41" t="str">
        <f t="shared" si="83"/>
        <v/>
      </c>
      <c r="BH333" s="42" t="e">
        <f>IF(BG333="បរទេស","បរទេស",IF(AND(#REF!=1,LEN(BG333)=8),"0"&amp;BG333,IF(LEN(BG333)&gt;9,2,LEFT(BG333,9))))</f>
        <v>#REF!</v>
      </c>
      <c r="BI333" s="11" t="e">
        <f t="shared" si="84"/>
        <v>#REF!</v>
      </c>
      <c r="BJ333" s="11" t="e">
        <f t="shared" si="85"/>
        <v>#REF!</v>
      </c>
      <c r="BK333" s="11" t="e">
        <f t="shared" si="80"/>
        <v>#REF!</v>
      </c>
      <c r="BL333" s="43" t="e">
        <f t="shared" si="86"/>
        <v>#REF!</v>
      </c>
      <c r="BM333" s="12">
        <f t="shared" si="87"/>
        <v>0</v>
      </c>
      <c r="BN333" s="41" t="str">
        <f t="shared" si="88"/>
        <v>0</v>
      </c>
      <c r="BO333" s="11" t="e">
        <f t="shared" si="89"/>
        <v>#VALUE!</v>
      </c>
      <c r="BP333" s="41" t="str">
        <f t="shared" si="90"/>
        <v>0</v>
      </c>
      <c r="BQ333" s="44" t="str">
        <f t="shared" si="91"/>
        <v>0</v>
      </c>
      <c r="BR333" s="11">
        <f t="shared" si="92"/>
        <v>2</v>
      </c>
      <c r="BS333" s="11">
        <f t="shared" si="93"/>
        <v>1</v>
      </c>
      <c r="BT333" s="11">
        <f t="shared" si="81"/>
        <v>2</v>
      </c>
      <c r="BU333" s="43">
        <f t="shared" si="94"/>
        <v>2</v>
      </c>
      <c r="BV333" s="43" t="e">
        <f t="shared" si="95"/>
        <v>#REF!</v>
      </c>
      <c r="BW333" s="39"/>
      <c r="BX333" s="48"/>
      <c r="BY333" s="48"/>
      <c r="BZ333" s="48"/>
      <c r="CA333" s="48"/>
      <c r="CB333" s="48"/>
      <c r="CC333" s="48"/>
      <c r="CD333" s="48"/>
      <c r="CE333" s="48"/>
      <c r="CF333" s="48"/>
      <c r="CG333" s="48"/>
      <c r="CH333" s="48"/>
      <c r="CI333" s="48"/>
      <c r="CJ333" s="48"/>
      <c r="CK333" s="48"/>
      <c r="CL333" s="48"/>
      <c r="CM333" s="48"/>
      <c r="CN333" s="48"/>
      <c r="CO333" s="48"/>
      <c r="CP333" s="48"/>
      <c r="CQ333" s="48"/>
      <c r="CR333" s="48"/>
      <c r="CS333" s="48"/>
      <c r="CT333" s="48"/>
      <c r="CU333" s="48"/>
      <c r="CV333" s="48"/>
      <c r="CW333" s="48"/>
      <c r="CX333" s="48"/>
    </row>
    <row r="334" spans="1:102" ht="60" customHeight="1" x14ac:dyDescent="0.8">
      <c r="A334" s="50">
        <v>330</v>
      </c>
      <c r="B334" s="50">
        <v>330</v>
      </c>
      <c r="C334" s="52" t="s">
        <v>913</v>
      </c>
      <c r="D334" s="50" t="s">
        <v>1007</v>
      </c>
      <c r="E334" s="50" t="s">
        <v>914</v>
      </c>
      <c r="F334" s="50"/>
      <c r="G334" s="51" t="s">
        <v>915</v>
      </c>
      <c r="H334" s="51"/>
      <c r="I334" s="51"/>
      <c r="J334" s="50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40"/>
      <c r="BF334" s="11">
        <f t="shared" si="82"/>
        <v>1</v>
      </c>
      <c r="BG334" s="41" t="str">
        <f t="shared" si="83"/>
        <v/>
      </c>
      <c r="BH334" s="42" t="e">
        <f>IF(BG334="បរទេស","បរទេស",IF(AND(#REF!=1,LEN(BG334)=8),"0"&amp;BG334,IF(LEN(BG334)&gt;9,2,LEFT(BG334,9))))</f>
        <v>#REF!</v>
      </c>
      <c r="BI334" s="11" t="e">
        <f t="shared" si="84"/>
        <v>#REF!</v>
      </c>
      <c r="BJ334" s="11" t="e">
        <f t="shared" si="85"/>
        <v>#REF!</v>
      </c>
      <c r="BK334" s="11" t="e">
        <f t="shared" si="80"/>
        <v>#REF!</v>
      </c>
      <c r="BL334" s="43" t="e">
        <f t="shared" si="86"/>
        <v>#REF!</v>
      </c>
      <c r="BM334" s="12">
        <f t="shared" si="87"/>
        <v>0</v>
      </c>
      <c r="BN334" s="41" t="str">
        <f t="shared" si="88"/>
        <v>0</v>
      </c>
      <c r="BO334" s="11" t="e">
        <f t="shared" si="89"/>
        <v>#VALUE!</v>
      </c>
      <c r="BP334" s="41" t="str">
        <f t="shared" si="90"/>
        <v>0</v>
      </c>
      <c r="BQ334" s="44" t="str">
        <f t="shared" si="91"/>
        <v>0</v>
      </c>
      <c r="BR334" s="11">
        <f t="shared" si="92"/>
        <v>2</v>
      </c>
      <c r="BS334" s="11">
        <f t="shared" si="93"/>
        <v>1</v>
      </c>
      <c r="BT334" s="11">
        <f t="shared" si="81"/>
        <v>2</v>
      </c>
      <c r="BU334" s="43">
        <f t="shared" si="94"/>
        <v>2</v>
      </c>
      <c r="BV334" s="43" t="e">
        <f t="shared" si="95"/>
        <v>#REF!</v>
      </c>
      <c r="BW334" s="39"/>
      <c r="BX334" s="48"/>
      <c r="BY334" s="48"/>
      <c r="BZ334" s="48"/>
      <c r="CA334" s="48"/>
      <c r="CB334" s="48"/>
      <c r="CC334" s="48"/>
      <c r="CD334" s="48"/>
      <c r="CE334" s="48"/>
      <c r="CF334" s="48"/>
      <c r="CG334" s="48"/>
      <c r="CH334" s="48"/>
      <c r="CI334" s="48"/>
      <c r="CJ334" s="48"/>
      <c r="CK334" s="48"/>
      <c r="CL334" s="48"/>
      <c r="CM334" s="48"/>
      <c r="CN334" s="48"/>
      <c r="CO334" s="48"/>
      <c r="CP334" s="48"/>
      <c r="CQ334" s="48"/>
      <c r="CR334" s="48"/>
      <c r="CS334" s="48"/>
      <c r="CT334" s="48"/>
      <c r="CU334" s="48"/>
      <c r="CV334" s="48"/>
      <c r="CW334" s="48"/>
      <c r="CX334" s="48"/>
    </row>
    <row r="335" spans="1:102" ht="60" customHeight="1" x14ac:dyDescent="0.8">
      <c r="A335" s="50">
        <v>331</v>
      </c>
      <c r="B335" s="50">
        <v>331</v>
      </c>
      <c r="C335" s="52" t="s">
        <v>916</v>
      </c>
      <c r="D335" s="50" t="s">
        <v>1005</v>
      </c>
      <c r="E335" s="50" t="s">
        <v>917</v>
      </c>
      <c r="F335" s="50"/>
      <c r="G335" s="51" t="s">
        <v>918</v>
      </c>
      <c r="H335" s="51"/>
      <c r="I335" s="51"/>
      <c r="J335" s="50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40"/>
      <c r="BF335" s="11">
        <f t="shared" si="82"/>
        <v>1</v>
      </c>
      <c r="BG335" s="41" t="str">
        <f t="shared" si="83"/>
        <v/>
      </c>
      <c r="BH335" s="42" t="e">
        <f>IF(BG335="បរទេស","បរទេស",IF(AND(#REF!=1,LEN(BG335)=8),"0"&amp;BG335,IF(LEN(BG335)&gt;9,2,LEFT(BG335,9))))</f>
        <v>#REF!</v>
      </c>
      <c r="BI335" s="11" t="e">
        <f t="shared" si="84"/>
        <v>#REF!</v>
      </c>
      <c r="BJ335" s="11" t="e">
        <f t="shared" si="85"/>
        <v>#REF!</v>
      </c>
      <c r="BK335" s="11" t="e">
        <f t="shared" si="80"/>
        <v>#REF!</v>
      </c>
      <c r="BL335" s="43" t="e">
        <f t="shared" si="86"/>
        <v>#REF!</v>
      </c>
      <c r="BM335" s="12">
        <f t="shared" si="87"/>
        <v>0</v>
      </c>
      <c r="BN335" s="41" t="str">
        <f t="shared" si="88"/>
        <v>0</v>
      </c>
      <c r="BO335" s="11" t="e">
        <f t="shared" si="89"/>
        <v>#VALUE!</v>
      </c>
      <c r="BP335" s="41" t="str">
        <f t="shared" si="90"/>
        <v>0</v>
      </c>
      <c r="BQ335" s="44" t="str">
        <f t="shared" si="91"/>
        <v>0</v>
      </c>
      <c r="BR335" s="11">
        <f t="shared" si="92"/>
        <v>2</v>
      </c>
      <c r="BS335" s="11">
        <f t="shared" si="93"/>
        <v>1</v>
      </c>
      <c r="BT335" s="11">
        <f t="shared" si="81"/>
        <v>2</v>
      </c>
      <c r="BU335" s="43">
        <f t="shared" si="94"/>
        <v>2</v>
      </c>
      <c r="BV335" s="43" t="e">
        <f t="shared" si="95"/>
        <v>#REF!</v>
      </c>
      <c r="BW335" s="39"/>
      <c r="BX335" s="48"/>
      <c r="BY335" s="48"/>
      <c r="BZ335" s="48"/>
      <c r="CA335" s="48"/>
      <c r="CB335" s="48"/>
      <c r="CC335" s="48"/>
      <c r="CD335" s="48"/>
      <c r="CE335" s="48"/>
      <c r="CF335" s="48"/>
      <c r="CG335" s="48"/>
      <c r="CH335" s="48"/>
      <c r="CI335" s="48"/>
      <c r="CJ335" s="48"/>
      <c r="CK335" s="48"/>
      <c r="CL335" s="48"/>
      <c r="CM335" s="48"/>
      <c r="CN335" s="48"/>
      <c r="CO335" s="48"/>
      <c r="CP335" s="48"/>
      <c r="CQ335" s="48"/>
      <c r="CR335" s="48"/>
      <c r="CS335" s="48"/>
      <c r="CT335" s="48"/>
      <c r="CU335" s="48"/>
      <c r="CV335" s="48"/>
      <c r="CW335" s="48"/>
      <c r="CX335" s="48"/>
    </row>
    <row r="336" spans="1:102" ht="60" customHeight="1" x14ac:dyDescent="0.8">
      <c r="A336" s="50">
        <v>332</v>
      </c>
      <c r="B336" s="50">
        <v>332</v>
      </c>
      <c r="C336" s="52" t="s">
        <v>919</v>
      </c>
      <c r="D336" s="50" t="s">
        <v>1005</v>
      </c>
      <c r="E336" s="50" t="s">
        <v>920</v>
      </c>
      <c r="F336" s="50"/>
      <c r="G336" s="51" t="s">
        <v>921</v>
      </c>
      <c r="H336" s="51"/>
      <c r="I336" s="51"/>
      <c r="J336" s="50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40"/>
      <c r="BF336" s="11">
        <f t="shared" si="82"/>
        <v>1</v>
      </c>
      <c r="BG336" s="41" t="str">
        <f t="shared" si="83"/>
        <v/>
      </c>
      <c r="BH336" s="42" t="e">
        <f>IF(BG336="បរទេស","បរទេស",IF(AND(#REF!=1,LEN(BG336)=8),"0"&amp;BG336,IF(LEN(BG336)&gt;9,2,LEFT(BG336,9))))</f>
        <v>#REF!</v>
      </c>
      <c r="BI336" s="11" t="e">
        <f t="shared" si="84"/>
        <v>#REF!</v>
      </c>
      <c r="BJ336" s="11" t="e">
        <f t="shared" si="85"/>
        <v>#REF!</v>
      </c>
      <c r="BK336" s="11" t="e">
        <f t="shared" si="80"/>
        <v>#REF!</v>
      </c>
      <c r="BL336" s="43" t="e">
        <f t="shared" si="86"/>
        <v>#REF!</v>
      </c>
      <c r="BM336" s="12">
        <f t="shared" si="87"/>
        <v>0</v>
      </c>
      <c r="BN336" s="41" t="str">
        <f t="shared" si="88"/>
        <v>0</v>
      </c>
      <c r="BO336" s="11" t="e">
        <f t="shared" si="89"/>
        <v>#VALUE!</v>
      </c>
      <c r="BP336" s="41" t="str">
        <f t="shared" si="90"/>
        <v>0</v>
      </c>
      <c r="BQ336" s="44" t="str">
        <f t="shared" si="91"/>
        <v>0</v>
      </c>
      <c r="BR336" s="11">
        <f t="shared" si="92"/>
        <v>2</v>
      </c>
      <c r="BS336" s="11">
        <f t="shared" si="93"/>
        <v>1</v>
      </c>
      <c r="BT336" s="11">
        <f t="shared" si="81"/>
        <v>2</v>
      </c>
      <c r="BU336" s="43">
        <f t="shared" si="94"/>
        <v>2</v>
      </c>
      <c r="BV336" s="43" t="e">
        <f t="shared" si="95"/>
        <v>#REF!</v>
      </c>
      <c r="BW336" s="39"/>
      <c r="BX336" s="48"/>
      <c r="BY336" s="48"/>
      <c r="BZ336" s="48"/>
      <c r="CA336" s="48"/>
      <c r="CB336" s="48"/>
      <c r="CC336" s="48"/>
      <c r="CD336" s="48"/>
      <c r="CE336" s="48"/>
      <c r="CF336" s="48"/>
      <c r="CG336" s="48"/>
      <c r="CH336" s="48"/>
      <c r="CI336" s="48"/>
      <c r="CJ336" s="48"/>
      <c r="CK336" s="48"/>
      <c r="CL336" s="48"/>
      <c r="CM336" s="48"/>
      <c r="CN336" s="48"/>
      <c r="CO336" s="48"/>
      <c r="CP336" s="48"/>
      <c r="CQ336" s="48"/>
      <c r="CR336" s="48"/>
      <c r="CS336" s="48"/>
      <c r="CT336" s="48"/>
      <c r="CU336" s="48"/>
      <c r="CV336" s="48"/>
      <c r="CW336" s="48"/>
      <c r="CX336" s="48"/>
    </row>
    <row r="337" spans="1:102" ht="60" customHeight="1" x14ac:dyDescent="0.8">
      <c r="A337" s="50">
        <v>333</v>
      </c>
      <c r="B337" s="50">
        <v>333</v>
      </c>
      <c r="C337" s="52" t="s">
        <v>922</v>
      </c>
      <c r="D337" s="50" t="s">
        <v>1005</v>
      </c>
      <c r="E337" s="50" t="s">
        <v>923</v>
      </c>
      <c r="F337" s="50"/>
      <c r="G337" s="51" t="s">
        <v>924</v>
      </c>
      <c r="H337" s="51"/>
      <c r="I337" s="51"/>
      <c r="J337" s="50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40"/>
      <c r="BF337" s="11">
        <f t="shared" si="82"/>
        <v>1</v>
      </c>
      <c r="BG337" s="41" t="str">
        <f t="shared" si="83"/>
        <v/>
      </c>
      <c r="BH337" s="42" t="e">
        <f>IF(BG337="បរទេស","បរទេស",IF(AND(#REF!=1,LEN(BG337)=8),"0"&amp;BG337,IF(LEN(BG337)&gt;9,2,LEFT(BG337,9))))</f>
        <v>#REF!</v>
      </c>
      <c r="BI337" s="11" t="e">
        <f t="shared" si="84"/>
        <v>#REF!</v>
      </c>
      <c r="BJ337" s="11" t="e">
        <f t="shared" si="85"/>
        <v>#REF!</v>
      </c>
      <c r="BK337" s="11" t="e">
        <f t="shared" si="80"/>
        <v>#REF!</v>
      </c>
      <c r="BL337" s="43" t="e">
        <f t="shared" si="86"/>
        <v>#REF!</v>
      </c>
      <c r="BM337" s="12">
        <f t="shared" si="87"/>
        <v>0</v>
      </c>
      <c r="BN337" s="41" t="str">
        <f t="shared" si="88"/>
        <v>0</v>
      </c>
      <c r="BO337" s="11" t="e">
        <f t="shared" si="89"/>
        <v>#VALUE!</v>
      </c>
      <c r="BP337" s="41" t="str">
        <f t="shared" si="90"/>
        <v>0</v>
      </c>
      <c r="BQ337" s="44" t="str">
        <f t="shared" si="91"/>
        <v>0</v>
      </c>
      <c r="BR337" s="11">
        <f t="shared" si="92"/>
        <v>2</v>
      </c>
      <c r="BS337" s="11">
        <f t="shared" si="93"/>
        <v>1</v>
      </c>
      <c r="BT337" s="11">
        <f t="shared" si="81"/>
        <v>2</v>
      </c>
      <c r="BU337" s="43">
        <f t="shared" si="94"/>
        <v>2</v>
      </c>
      <c r="BV337" s="43" t="e">
        <f t="shared" si="95"/>
        <v>#REF!</v>
      </c>
      <c r="BW337" s="39"/>
      <c r="BX337" s="48"/>
      <c r="BY337" s="48"/>
      <c r="BZ337" s="48"/>
      <c r="CA337" s="48"/>
      <c r="CB337" s="48"/>
      <c r="CC337" s="48"/>
      <c r="CD337" s="48"/>
      <c r="CE337" s="48"/>
      <c r="CF337" s="48"/>
      <c r="CG337" s="48"/>
      <c r="CH337" s="48"/>
      <c r="CI337" s="48"/>
      <c r="CJ337" s="48"/>
      <c r="CK337" s="48"/>
      <c r="CL337" s="48"/>
      <c r="CM337" s="48"/>
      <c r="CN337" s="48"/>
      <c r="CO337" s="48"/>
      <c r="CP337" s="48"/>
      <c r="CQ337" s="48"/>
      <c r="CR337" s="48"/>
      <c r="CS337" s="48"/>
      <c r="CT337" s="48"/>
      <c r="CU337" s="48"/>
      <c r="CV337" s="48"/>
      <c r="CW337" s="48"/>
      <c r="CX337" s="48"/>
    </row>
    <row r="338" spans="1:102" ht="60" customHeight="1" x14ac:dyDescent="0.8">
      <c r="A338" s="50">
        <v>334</v>
      </c>
      <c r="B338" s="50">
        <v>334</v>
      </c>
      <c r="C338" s="52" t="s">
        <v>925</v>
      </c>
      <c r="D338" s="50" t="s">
        <v>1005</v>
      </c>
      <c r="E338" s="50" t="s">
        <v>926</v>
      </c>
      <c r="F338" s="50"/>
      <c r="G338" s="51" t="s">
        <v>927</v>
      </c>
      <c r="H338" s="51"/>
      <c r="I338" s="51"/>
      <c r="J338" s="50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40"/>
      <c r="BF338" s="11">
        <f t="shared" si="82"/>
        <v>1</v>
      </c>
      <c r="BG338" s="41" t="str">
        <f t="shared" si="83"/>
        <v/>
      </c>
      <c r="BH338" s="42" t="e">
        <f>IF(BG338="បរទេស","បរទេស",IF(AND(#REF!=1,LEN(BG338)=8),"0"&amp;BG338,IF(LEN(BG338)&gt;9,2,LEFT(BG338,9))))</f>
        <v>#REF!</v>
      </c>
      <c r="BI338" s="11" t="e">
        <f t="shared" si="84"/>
        <v>#REF!</v>
      </c>
      <c r="BJ338" s="11" t="e">
        <f t="shared" si="85"/>
        <v>#REF!</v>
      </c>
      <c r="BK338" s="11" t="e">
        <f t="shared" si="80"/>
        <v>#REF!</v>
      </c>
      <c r="BL338" s="43" t="e">
        <f t="shared" si="86"/>
        <v>#REF!</v>
      </c>
      <c r="BM338" s="12">
        <f t="shared" si="87"/>
        <v>0</v>
      </c>
      <c r="BN338" s="41" t="str">
        <f t="shared" si="88"/>
        <v>0</v>
      </c>
      <c r="BO338" s="11" t="e">
        <f t="shared" si="89"/>
        <v>#VALUE!</v>
      </c>
      <c r="BP338" s="41" t="str">
        <f t="shared" si="90"/>
        <v>0</v>
      </c>
      <c r="BQ338" s="44" t="str">
        <f t="shared" si="91"/>
        <v>0</v>
      </c>
      <c r="BR338" s="11">
        <f t="shared" si="92"/>
        <v>2</v>
      </c>
      <c r="BS338" s="11">
        <f t="shared" si="93"/>
        <v>1</v>
      </c>
      <c r="BT338" s="11">
        <f t="shared" si="81"/>
        <v>2</v>
      </c>
      <c r="BU338" s="43">
        <f t="shared" si="94"/>
        <v>2</v>
      </c>
      <c r="BV338" s="43" t="e">
        <f t="shared" si="95"/>
        <v>#REF!</v>
      </c>
      <c r="BW338" s="39"/>
      <c r="BX338" s="48"/>
      <c r="BY338" s="48"/>
      <c r="BZ338" s="48"/>
      <c r="CA338" s="48"/>
      <c r="CB338" s="48"/>
      <c r="CC338" s="48"/>
      <c r="CD338" s="48"/>
      <c r="CE338" s="48"/>
      <c r="CF338" s="48"/>
      <c r="CG338" s="48"/>
      <c r="CH338" s="48"/>
      <c r="CI338" s="48"/>
      <c r="CJ338" s="48"/>
      <c r="CK338" s="48"/>
      <c r="CL338" s="48"/>
      <c r="CM338" s="48"/>
      <c r="CN338" s="48"/>
      <c r="CO338" s="48"/>
      <c r="CP338" s="48"/>
      <c r="CQ338" s="48"/>
      <c r="CR338" s="48"/>
      <c r="CS338" s="48"/>
      <c r="CT338" s="48"/>
      <c r="CU338" s="48"/>
      <c r="CV338" s="48"/>
      <c r="CW338" s="48"/>
      <c r="CX338" s="48"/>
    </row>
    <row r="339" spans="1:102" ht="60" customHeight="1" x14ac:dyDescent="0.8">
      <c r="A339" s="50">
        <v>335</v>
      </c>
      <c r="B339" s="50">
        <v>335</v>
      </c>
      <c r="C339" s="52" t="s">
        <v>928</v>
      </c>
      <c r="D339" s="50" t="s">
        <v>1007</v>
      </c>
      <c r="E339" s="50" t="s">
        <v>929</v>
      </c>
      <c r="F339" s="50"/>
      <c r="G339" s="51">
        <v>833</v>
      </c>
      <c r="H339" s="51"/>
      <c r="I339" s="51"/>
      <c r="J339" s="50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40"/>
      <c r="BF339" s="11">
        <f t="shared" si="82"/>
        <v>1</v>
      </c>
      <c r="BG339" s="41" t="str">
        <f t="shared" si="83"/>
        <v/>
      </c>
      <c r="BH339" s="42" t="e">
        <f>IF(BG339="បរទេស","បរទេស",IF(AND(#REF!=1,LEN(BG339)=8),"0"&amp;BG339,IF(LEN(BG339)&gt;9,2,LEFT(BG339,9))))</f>
        <v>#REF!</v>
      </c>
      <c r="BI339" s="11" t="e">
        <f t="shared" si="84"/>
        <v>#REF!</v>
      </c>
      <c r="BJ339" s="11" t="e">
        <f t="shared" si="85"/>
        <v>#REF!</v>
      </c>
      <c r="BK339" s="11" t="e">
        <f t="shared" si="80"/>
        <v>#REF!</v>
      </c>
      <c r="BL339" s="43" t="e">
        <f t="shared" si="86"/>
        <v>#REF!</v>
      </c>
      <c r="BM339" s="12">
        <f t="shared" si="87"/>
        <v>0</v>
      </c>
      <c r="BN339" s="41" t="str">
        <f t="shared" si="88"/>
        <v>0</v>
      </c>
      <c r="BO339" s="11" t="e">
        <f t="shared" si="89"/>
        <v>#VALUE!</v>
      </c>
      <c r="BP339" s="41" t="str">
        <f t="shared" si="90"/>
        <v>0</v>
      </c>
      <c r="BQ339" s="44" t="str">
        <f t="shared" si="91"/>
        <v>0</v>
      </c>
      <c r="BR339" s="11">
        <f t="shared" si="92"/>
        <v>2</v>
      </c>
      <c r="BS339" s="11">
        <f t="shared" si="93"/>
        <v>1</v>
      </c>
      <c r="BT339" s="11">
        <f t="shared" si="81"/>
        <v>2</v>
      </c>
      <c r="BU339" s="43">
        <f t="shared" si="94"/>
        <v>2</v>
      </c>
      <c r="BV339" s="43" t="e">
        <f t="shared" si="95"/>
        <v>#REF!</v>
      </c>
      <c r="BW339" s="39"/>
      <c r="BX339" s="48"/>
      <c r="BY339" s="48"/>
      <c r="BZ339" s="48"/>
      <c r="CA339" s="48"/>
      <c r="CB339" s="48"/>
      <c r="CC339" s="48"/>
      <c r="CD339" s="48"/>
      <c r="CE339" s="48"/>
      <c r="CF339" s="48"/>
      <c r="CG339" s="48"/>
      <c r="CH339" s="48"/>
      <c r="CI339" s="48"/>
      <c r="CJ339" s="48"/>
      <c r="CK339" s="48"/>
      <c r="CL339" s="48"/>
      <c r="CM339" s="48"/>
      <c r="CN339" s="48"/>
      <c r="CO339" s="48"/>
      <c r="CP339" s="48"/>
      <c r="CQ339" s="48"/>
      <c r="CR339" s="48"/>
      <c r="CS339" s="48"/>
      <c r="CT339" s="48"/>
      <c r="CU339" s="48"/>
      <c r="CV339" s="48"/>
      <c r="CW339" s="48"/>
      <c r="CX339" s="48"/>
    </row>
    <row r="340" spans="1:102" ht="60" customHeight="1" x14ac:dyDescent="0.8">
      <c r="A340" s="50">
        <v>336</v>
      </c>
      <c r="B340" s="50">
        <v>336</v>
      </c>
      <c r="C340" s="52" t="s">
        <v>930</v>
      </c>
      <c r="D340" s="50" t="s">
        <v>1005</v>
      </c>
      <c r="E340" s="50" t="s">
        <v>344</v>
      </c>
      <c r="F340" s="50"/>
      <c r="G340" s="51" t="s">
        <v>931</v>
      </c>
      <c r="H340" s="51"/>
      <c r="I340" s="51"/>
      <c r="J340" s="50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40"/>
      <c r="BF340" s="11">
        <f t="shared" si="82"/>
        <v>1</v>
      </c>
      <c r="BG340" s="41" t="str">
        <f t="shared" si="83"/>
        <v/>
      </c>
      <c r="BH340" s="42" t="e">
        <f>IF(BG340="បរទេស","បរទេស",IF(AND(#REF!=1,LEN(BG340)=8),"0"&amp;BG340,IF(LEN(BG340)&gt;9,2,LEFT(BG340,9))))</f>
        <v>#REF!</v>
      </c>
      <c r="BI340" s="11" t="e">
        <f t="shared" si="84"/>
        <v>#REF!</v>
      </c>
      <c r="BJ340" s="11" t="e">
        <f t="shared" si="85"/>
        <v>#REF!</v>
      </c>
      <c r="BK340" s="11" t="e">
        <f t="shared" si="80"/>
        <v>#REF!</v>
      </c>
      <c r="BL340" s="43" t="e">
        <f t="shared" si="86"/>
        <v>#REF!</v>
      </c>
      <c r="BM340" s="12">
        <f t="shared" si="87"/>
        <v>0</v>
      </c>
      <c r="BN340" s="41" t="str">
        <f t="shared" si="88"/>
        <v>0</v>
      </c>
      <c r="BO340" s="11" t="e">
        <f t="shared" si="89"/>
        <v>#VALUE!</v>
      </c>
      <c r="BP340" s="41" t="str">
        <f t="shared" si="90"/>
        <v>0</v>
      </c>
      <c r="BQ340" s="44" t="str">
        <f t="shared" si="91"/>
        <v>0</v>
      </c>
      <c r="BR340" s="11">
        <f t="shared" si="92"/>
        <v>2</v>
      </c>
      <c r="BS340" s="11">
        <f t="shared" si="93"/>
        <v>1</v>
      </c>
      <c r="BT340" s="11">
        <f t="shared" si="81"/>
        <v>2</v>
      </c>
      <c r="BU340" s="43">
        <f t="shared" si="94"/>
        <v>2</v>
      </c>
      <c r="BV340" s="43" t="e">
        <f t="shared" si="95"/>
        <v>#REF!</v>
      </c>
      <c r="BW340" s="39"/>
      <c r="BX340" s="48"/>
      <c r="BY340" s="48"/>
      <c r="BZ340" s="48"/>
      <c r="CA340" s="48"/>
      <c r="CB340" s="48"/>
      <c r="CC340" s="48"/>
      <c r="CD340" s="48"/>
      <c r="CE340" s="48"/>
      <c r="CF340" s="48"/>
      <c r="CG340" s="48"/>
      <c r="CH340" s="48"/>
      <c r="CI340" s="48"/>
      <c r="CJ340" s="48"/>
      <c r="CK340" s="48"/>
      <c r="CL340" s="48"/>
      <c r="CM340" s="48"/>
      <c r="CN340" s="48"/>
      <c r="CO340" s="48"/>
      <c r="CP340" s="48"/>
      <c r="CQ340" s="48"/>
      <c r="CR340" s="48"/>
      <c r="CS340" s="48"/>
      <c r="CT340" s="48"/>
      <c r="CU340" s="48"/>
      <c r="CV340" s="48"/>
      <c r="CW340" s="48"/>
      <c r="CX340" s="48"/>
    </row>
    <row r="341" spans="1:102" ht="60" customHeight="1" x14ac:dyDescent="0.8">
      <c r="A341" s="50">
        <v>337</v>
      </c>
      <c r="B341" s="50">
        <v>337</v>
      </c>
      <c r="C341" s="52" t="s">
        <v>932</v>
      </c>
      <c r="D341" s="50" t="s">
        <v>1005</v>
      </c>
      <c r="E341" s="50" t="s">
        <v>933</v>
      </c>
      <c r="F341" s="50"/>
      <c r="G341" s="51" t="s">
        <v>934</v>
      </c>
      <c r="H341" s="51"/>
      <c r="I341" s="51"/>
      <c r="J341" s="50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40"/>
      <c r="BF341" s="11">
        <f t="shared" si="82"/>
        <v>1</v>
      </c>
      <c r="BG341" s="41" t="str">
        <f t="shared" si="83"/>
        <v/>
      </c>
      <c r="BH341" s="42" t="e">
        <f>IF(BG341="បរទេស","បរទេស",IF(AND(#REF!=1,LEN(BG341)=8),"0"&amp;BG341,IF(LEN(BG341)&gt;9,2,LEFT(BG341,9))))</f>
        <v>#REF!</v>
      </c>
      <c r="BI341" s="11" t="e">
        <f t="shared" si="84"/>
        <v>#REF!</v>
      </c>
      <c r="BJ341" s="11" t="e">
        <f t="shared" si="85"/>
        <v>#REF!</v>
      </c>
      <c r="BK341" s="11" t="e">
        <f t="shared" si="80"/>
        <v>#REF!</v>
      </c>
      <c r="BL341" s="43" t="e">
        <f t="shared" si="86"/>
        <v>#REF!</v>
      </c>
      <c r="BM341" s="12">
        <f t="shared" si="87"/>
        <v>0</v>
      </c>
      <c r="BN341" s="41" t="str">
        <f t="shared" si="88"/>
        <v>0</v>
      </c>
      <c r="BO341" s="11" t="e">
        <f t="shared" si="89"/>
        <v>#VALUE!</v>
      </c>
      <c r="BP341" s="41" t="str">
        <f t="shared" si="90"/>
        <v>0</v>
      </c>
      <c r="BQ341" s="44" t="str">
        <f t="shared" si="91"/>
        <v>0</v>
      </c>
      <c r="BR341" s="11">
        <f t="shared" si="92"/>
        <v>2</v>
      </c>
      <c r="BS341" s="11">
        <f t="shared" si="93"/>
        <v>1</v>
      </c>
      <c r="BT341" s="11">
        <f t="shared" si="81"/>
        <v>2</v>
      </c>
      <c r="BU341" s="43">
        <f t="shared" si="94"/>
        <v>2</v>
      </c>
      <c r="BV341" s="43" t="e">
        <f t="shared" si="95"/>
        <v>#REF!</v>
      </c>
      <c r="BW341" s="39"/>
      <c r="BX341" s="48"/>
      <c r="BY341" s="48"/>
      <c r="BZ341" s="48"/>
      <c r="CA341" s="48"/>
      <c r="CB341" s="48"/>
      <c r="CC341" s="48"/>
      <c r="CD341" s="48"/>
      <c r="CE341" s="48"/>
      <c r="CF341" s="48"/>
      <c r="CG341" s="48"/>
      <c r="CH341" s="48"/>
      <c r="CI341" s="48"/>
      <c r="CJ341" s="48"/>
      <c r="CK341" s="48"/>
      <c r="CL341" s="48"/>
      <c r="CM341" s="48"/>
      <c r="CN341" s="48"/>
      <c r="CO341" s="48"/>
      <c r="CP341" s="48"/>
      <c r="CQ341" s="48"/>
      <c r="CR341" s="48"/>
      <c r="CS341" s="48"/>
      <c r="CT341" s="48"/>
      <c r="CU341" s="48"/>
      <c r="CV341" s="48"/>
      <c r="CW341" s="48"/>
      <c r="CX341" s="48"/>
    </row>
    <row r="342" spans="1:102" ht="60" customHeight="1" x14ac:dyDescent="0.8">
      <c r="A342" s="50">
        <v>338</v>
      </c>
      <c r="B342" s="50">
        <v>338</v>
      </c>
      <c r="C342" s="52" t="s">
        <v>935</v>
      </c>
      <c r="D342" s="50" t="s">
        <v>1005</v>
      </c>
      <c r="E342" s="50" t="s">
        <v>936</v>
      </c>
      <c r="F342" s="50"/>
      <c r="G342" s="51" t="s">
        <v>937</v>
      </c>
      <c r="H342" s="51"/>
      <c r="I342" s="51"/>
      <c r="J342" s="50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40"/>
      <c r="BF342" s="11">
        <f t="shared" si="82"/>
        <v>1</v>
      </c>
      <c r="BG342" s="41" t="str">
        <f t="shared" si="83"/>
        <v/>
      </c>
      <c r="BH342" s="42" t="e">
        <f>IF(BG342="បរទេស","បរទេស",IF(AND(#REF!=1,LEN(BG342)=8),"0"&amp;BG342,IF(LEN(BG342)&gt;9,2,LEFT(BG342,9))))</f>
        <v>#REF!</v>
      </c>
      <c r="BI342" s="11" t="e">
        <f t="shared" si="84"/>
        <v>#REF!</v>
      </c>
      <c r="BJ342" s="11" t="e">
        <f t="shared" si="85"/>
        <v>#REF!</v>
      </c>
      <c r="BK342" s="11" t="e">
        <f t="shared" si="80"/>
        <v>#REF!</v>
      </c>
      <c r="BL342" s="43" t="e">
        <f t="shared" si="86"/>
        <v>#REF!</v>
      </c>
      <c r="BM342" s="12">
        <f t="shared" si="87"/>
        <v>0</v>
      </c>
      <c r="BN342" s="41" t="str">
        <f t="shared" si="88"/>
        <v>0</v>
      </c>
      <c r="BO342" s="11" t="e">
        <f t="shared" si="89"/>
        <v>#VALUE!</v>
      </c>
      <c r="BP342" s="41" t="str">
        <f t="shared" si="90"/>
        <v>0</v>
      </c>
      <c r="BQ342" s="44" t="str">
        <f t="shared" si="91"/>
        <v>0</v>
      </c>
      <c r="BR342" s="11">
        <f t="shared" si="92"/>
        <v>2</v>
      </c>
      <c r="BS342" s="11">
        <f t="shared" si="93"/>
        <v>1</v>
      </c>
      <c r="BT342" s="11">
        <f t="shared" si="81"/>
        <v>2</v>
      </c>
      <c r="BU342" s="43">
        <f t="shared" si="94"/>
        <v>2</v>
      </c>
      <c r="BV342" s="43" t="e">
        <f t="shared" si="95"/>
        <v>#REF!</v>
      </c>
      <c r="BW342" s="39"/>
      <c r="BX342" s="48"/>
      <c r="BY342" s="48"/>
      <c r="BZ342" s="48"/>
      <c r="CA342" s="48"/>
      <c r="CB342" s="48"/>
      <c r="CC342" s="48"/>
      <c r="CD342" s="48"/>
      <c r="CE342" s="48"/>
      <c r="CF342" s="48"/>
      <c r="CG342" s="48"/>
      <c r="CH342" s="48"/>
      <c r="CI342" s="48"/>
      <c r="CJ342" s="48"/>
      <c r="CK342" s="48"/>
      <c r="CL342" s="48"/>
      <c r="CM342" s="48"/>
      <c r="CN342" s="48"/>
      <c r="CO342" s="48"/>
      <c r="CP342" s="48"/>
      <c r="CQ342" s="48"/>
      <c r="CR342" s="48"/>
      <c r="CS342" s="48"/>
      <c r="CT342" s="48"/>
      <c r="CU342" s="48"/>
      <c r="CV342" s="48"/>
      <c r="CW342" s="48"/>
      <c r="CX342" s="48"/>
    </row>
    <row r="343" spans="1:102" ht="60" customHeight="1" x14ac:dyDescent="0.8">
      <c r="A343" s="50">
        <v>339</v>
      </c>
      <c r="B343" s="50">
        <v>339</v>
      </c>
      <c r="C343" s="52" t="s">
        <v>938</v>
      </c>
      <c r="D343" s="50" t="s">
        <v>1005</v>
      </c>
      <c r="E343" s="50" t="s">
        <v>939</v>
      </c>
      <c r="F343" s="50"/>
      <c r="G343" s="51" t="s">
        <v>940</v>
      </c>
      <c r="H343" s="51"/>
      <c r="I343" s="51"/>
      <c r="J343" s="50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40"/>
      <c r="BF343" s="11">
        <f t="shared" si="82"/>
        <v>1</v>
      </c>
      <c r="BG343" s="41" t="str">
        <f t="shared" si="83"/>
        <v/>
      </c>
      <c r="BH343" s="42" t="e">
        <f>IF(BG343="បរទេស","បរទេស",IF(AND(#REF!=1,LEN(BG343)=8),"0"&amp;BG343,IF(LEN(BG343)&gt;9,2,LEFT(BG343,9))))</f>
        <v>#REF!</v>
      </c>
      <c r="BI343" s="11" t="e">
        <f t="shared" si="84"/>
        <v>#REF!</v>
      </c>
      <c r="BJ343" s="11" t="e">
        <f t="shared" si="85"/>
        <v>#REF!</v>
      </c>
      <c r="BK343" s="11" t="e">
        <f t="shared" si="80"/>
        <v>#REF!</v>
      </c>
      <c r="BL343" s="43" t="e">
        <f t="shared" si="86"/>
        <v>#REF!</v>
      </c>
      <c r="BM343" s="12">
        <f t="shared" si="87"/>
        <v>0</v>
      </c>
      <c r="BN343" s="41" t="str">
        <f t="shared" si="88"/>
        <v>0</v>
      </c>
      <c r="BO343" s="11" t="e">
        <f t="shared" si="89"/>
        <v>#VALUE!</v>
      </c>
      <c r="BP343" s="41" t="str">
        <f t="shared" si="90"/>
        <v>0</v>
      </c>
      <c r="BQ343" s="44" t="str">
        <f t="shared" si="91"/>
        <v>0</v>
      </c>
      <c r="BR343" s="11">
        <f t="shared" si="92"/>
        <v>2</v>
      </c>
      <c r="BS343" s="11">
        <f t="shared" si="93"/>
        <v>1</v>
      </c>
      <c r="BT343" s="11">
        <f t="shared" si="81"/>
        <v>2</v>
      </c>
      <c r="BU343" s="43">
        <f t="shared" si="94"/>
        <v>2</v>
      </c>
      <c r="BV343" s="43" t="e">
        <f t="shared" si="95"/>
        <v>#REF!</v>
      </c>
      <c r="BW343" s="39"/>
      <c r="BX343" s="48"/>
      <c r="BY343" s="48"/>
      <c r="BZ343" s="48"/>
      <c r="CA343" s="48"/>
      <c r="CB343" s="48"/>
      <c r="CC343" s="48"/>
      <c r="CD343" s="48"/>
      <c r="CE343" s="48"/>
      <c r="CF343" s="48"/>
      <c r="CG343" s="48"/>
      <c r="CH343" s="48"/>
      <c r="CI343" s="48"/>
      <c r="CJ343" s="48"/>
      <c r="CK343" s="48"/>
      <c r="CL343" s="48"/>
      <c r="CM343" s="48"/>
      <c r="CN343" s="48"/>
      <c r="CO343" s="48"/>
      <c r="CP343" s="48"/>
      <c r="CQ343" s="48"/>
      <c r="CR343" s="48"/>
      <c r="CS343" s="48"/>
      <c r="CT343" s="48"/>
      <c r="CU343" s="48"/>
      <c r="CV343" s="48"/>
      <c r="CW343" s="48"/>
      <c r="CX343" s="48"/>
    </row>
    <row r="344" spans="1:102" ht="60" customHeight="1" x14ac:dyDescent="0.8">
      <c r="A344" s="50">
        <v>340</v>
      </c>
      <c r="B344" s="50">
        <v>340</v>
      </c>
      <c r="C344" s="52" t="s">
        <v>941</v>
      </c>
      <c r="D344" s="50" t="s">
        <v>1005</v>
      </c>
      <c r="E344" s="50" t="s">
        <v>942</v>
      </c>
      <c r="F344" s="50"/>
      <c r="G344" s="51">
        <v>840</v>
      </c>
      <c r="H344" s="51"/>
      <c r="I344" s="51"/>
      <c r="J344" s="50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40"/>
      <c r="BF344" s="11">
        <f t="shared" si="82"/>
        <v>1</v>
      </c>
      <c r="BG344" s="41" t="str">
        <f t="shared" si="83"/>
        <v/>
      </c>
      <c r="BH344" s="42" t="e">
        <f>IF(BG344="បរទេស","បរទេស",IF(AND(#REF!=1,LEN(BG344)=8),"0"&amp;BG344,IF(LEN(BG344)&gt;9,2,LEFT(BG344,9))))</f>
        <v>#REF!</v>
      </c>
      <c r="BI344" s="11" t="e">
        <f t="shared" si="84"/>
        <v>#REF!</v>
      </c>
      <c r="BJ344" s="11" t="e">
        <f t="shared" si="85"/>
        <v>#REF!</v>
      </c>
      <c r="BK344" s="11" t="e">
        <f t="shared" si="80"/>
        <v>#REF!</v>
      </c>
      <c r="BL344" s="43" t="e">
        <f t="shared" si="86"/>
        <v>#REF!</v>
      </c>
      <c r="BM344" s="12">
        <f t="shared" si="87"/>
        <v>0</v>
      </c>
      <c r="BN344" s="41" t="str">
        <f t="shared" si="88"/>
        <v>0</v>
      </c>
      <c r="BO344" s="11" t="e">
        <f t="shared" si="89"/>
        <v>#VALUE!</v>
      </c>
      <c r="BP344" s="41" t="str">
        <f t="shared" si="90"/>
        <v>0</v>
      </c>
      <c r="BQ344" s="44" t="str">
        <f t="shared" si="91"/>
        <v>0</v>
      </c>
      <c r="BR344" s="11">
        <f t="shared" si="92"/>
        <v>2</v>
      </c>
      <c r="BS344" s="11">
        <f t="shared" si="93"/>
        <v>1</v>
      </c>
      <c r="BT344" s="11">
        <f t="shared" si="81"/>
        <v>2</v>
      </c>
      <c r="BU344" s="43">
        <f t="shared" si="94"/>
        <v>2</v>
      </c>
      <c r="BV344" s="43" t="e">
        <f t="shared" si="95"/>
        <v>#REF!</v>
      </c>
      <c r="BW344" s="39"/>
      <c r="BX344" s="48"/>
      <c r="BY344" s="48"/>
      <c r="BZ344" s="48"/>
      <c r="CA344" s="48"/>
      <c r="CB344" s="48"/>
      <c r="CC344" s="48"/>
      <c r="CD344" s="48"/>
      <c r="CE344" s="48"/>
      <c r="CF344" s="48"/>
      <c r="CG344" s="48"/>
      <c r="CH344" s="48"/>
      <c r="CI344" s="48"/>
      <c r="CJ344" s="48"/>
      <c r="CK344" s="48"/>
      <c r="CL344" s="48"/>
      <c r="CM344" s="48"/>
      <c r="CN344" s="48"/>
      <c r="CO344" s="48"/>
      <c r="CP344" s="48"/>
      <c r="CQ344" s="48"/>
      <c r="CR344" s="48"/>
      <c r="CS344" s="48"/>
      <c r="CT344" s="48"/>
      <c r="CU344" s="48"/>
      <c r="CV344" s="48"/>
      <c r="CW344" s="48"/>
      <c r="CX344" s="48"/>
    </row>
    <row r="345" spans="1:102" ht="60" customHeight="1" x14ac:dyDescent="0.8">
      <c r="A345" s="50">
        <v>341</v>
      </c>
      <c r="B345" s="50">
        <v>341</v>
      </c>
      <c r="C345" s="52" t="s">
        <v>943</v>
      </c>
      <c r="D345" s="50" t="s">
        <v>1005</v>
      </c>
      <c r="E345" s="50" t="s">
        <v>944</v>
      </c>
      <c r="F345" s="50"/>
      <c r="G345" s="51" t="s">
        <v>945</v>
      </c>
      <c r="H345" s="51"/>
      <c r="I345" s="51"/>
      <c r="J345" s="50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40"/>
      <c r="BF345" s="11">
        <f t="shared" si="82"/>
        <v>1</v>
      </c>
      <c r="BG345" s="41" t="str">
        <f t="shared" si="83"/>
        <v/>
      </c>
      <c r="BH345" s="42" t="e">
        <f>IF(BG345="បរទេស","បរទេស",IF(AND(#REF!=1,LEN(BG345)=8),"0"&amp;BG345,IF(LEN(BG345)&gt;9,2,LEFT(BG345,9))))</f>
        <v>#REF!</v>
      </c>
      <c r="BI345" s="11" t="e">
        <f t="shared" si="84"/>
        <v>#REF!</v>
      </c>
      <c r="BJ345" s="11" t="e">
        <f t="shared" si="85"/>
        <v>#REF!</v>
      </c>
      <c r="BK345" s="11" t="e">
        <f t="shared" si="80"/>
        <v>#REF!</v>
      </c>
      <c r="BL345" s="43" t="e">
        <f t="shared" si="86"/>
        <v>#REF!</v>
      </c>
      <c r="BM345" s="12">
        <f t="shared" si="87"/>
        <v>0</v>
      </c>
      <c r="BN345" s="41" t="str">
        <f t="shared" si="88"/>
        <v>0</v>
      </c>
      <c r="BO345" s="11" t="e">
        <f t="shared" si="89"/>
        <v>#VALUE!</v>
      </c>
      <c r="BP345" s="41" t="str">
        <f t="shared" si="90"/>
        <v>0</v>
      </c>
      <c r="BQ345" s="44" t="str">
        <f t="shared" si="91"/>
        <v>0</v>
      </c>
      <c r="BR345" s="11">
        <f t="shared" si="92"/>
        <v>2</v>
      </c>
      <c r="BS345" s="11">
        <f t="shared" si="93"/>
        <v>1</v>
      </c>
      <c r="BT345" s="11">
        <f t="shared" si="81"/>
        <v>2</v>
      </c>
      <c r="BU345" s="43">
        <f t="shared" si="94"/>
        <v>2</v>
      </c>
      <c r="BV345" s="43" t="e">
        <f t="shared" si="95"/>
        <v>#REF!</v>
      </c>
      <c r="BW345" s="39"/>
      <c r="BX345" s="48"/>
      <c r="BY345" s="48"/>
      <c r="BZ345" s="48"/>
      <c r="CA345" s="48"/>
      <c r="CB345" s="48"/>
      <c r="CC345" s="48"/>
      <c r="CD345" s="48"/>
      <c r="CE345" s="48"/>
      <c r="CF345" s="48"/>
      <c r="CG345" s="48"/>
      <c r="CH345" s="48"/>
      <c r="CI345" s="48"/>
      <c r="CJ345" s="48"/>
      <c r="CK345" s="48"/>
      <c r="CL345" s="48"/>
      <c r="CM345" s="48"/>
      <c r="CN345" s="48"/>
      <c r="CO345" s="48"/>
      <c r="CP345" s="48"/>
      <c r="CQ345" s="48"/>
      <c r="CR345" s="48"/>
      <c r="CS345" s="48"/>
      <c r="CT345" s="48"/>
      <c r="CU345" s="48"/>
      <c r="CV345" s="48"/>
      <c r="CW345" s="48"/>
      <c r="CX345" s="48"/>
    </row>
    <row r="346" spans="1:102" ht="60" customHeight="1" x14ac:dyDescent="0.8">
      <c r="A346" s="50">
        <v>342</v>
      </c>
      <c r="B346" s="50">
        <v>342</v>
      </c>
      <c r="C346" s="52" t="s">
        <v>946</v>
      </c>
      <c r="D346" s="50" t="s">
        <v>1007</v>
      </c>
      <c r="E346" s="50" t="s">
        <v>947</v>
      </c>
      <c r="F346" s="50"/>
      <c r="G346" s="51" t="s">
        <v>948</v>
      </c>
      <c r="H346" s="51"/>
      <c r="I346" s="51"/>
      <c r="J346" s="50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40"/>
      <c r="BF346" s="11">
        <f t="shared" si="82"/>
        <v>1</v>
      </c>
      <c r="BG346" s="41" t="str">
        <f t="shared" si="83"/>
        <v/>
      </c>
      <c r="BH346" s="42" t="e">
        <f>IF(BG346="បរទេស","បរទេស",IF(AND(#REF!=1,LEN(BG346)=8),"0"&amp;BG346,IF(LEN(BG346)&gt;9,2,LEFT(BG346,9))))</f>
        <v>#REF!</v>
      </c>
      <c r="BI346" s="11" t="e">
        <f t="shared" si="84"/>
        <v>#REF!</v>
      </c>
      <c r="BJ346" s="11" t="e">
        <f t="shared" si="85"/>
        <v>#REF!</v>
      </c>
      <c r="BK346" s="11" t="e">
        <f t="shared" si="80"/>
        <v>#REF!</v>
      </c>
      <c r="BL346" s="43" t="e">
        <f t="shared" si="86"/>
        <v>#REF!</v>
      </c>
      <c r="BM346" s="12">
        <f t="shared" si="87"/>
        <v>0</v>
      </c>
      <c r="BN346" s="41" t="str">
        <f t="shared" si="88"/>
        <v>0</v>
      </c>
      <c r="BO346" s="11" t="e">
        <f t="shared" si="89"/>
        <v>#VALUE!</v>
      </c>
      <c r="BP346" s="41" t="str">
        <f t="shared" si="90"/>
        <v>0</v>
      </c>
      <c r="BQ346" s="44" t="str">
        <f t="shared" si="91"/>
        <v>0</v>
      </c>
      <c r="BR346" s="11">
        <f t="shared" si="92"/>
        <v>2</v>
      </c>
      <c r="BS346" s="11">
        <f t="shared" si="93"/>
        <v>1</v>
      </c>
      <c r="BT346" s="11">
        <f t="shared" si="81"/>
        <v>2</v>
      </c>
      <c r="BU346" s="43">
        <f t="shared" si="94"/>
        <v>2</v>
      </c>
      <c r="BV346" s="43" t="e">
        <f t="shared" si="95"/>
        <v>#REF!</v>
      </c>
      <c r="BW346" s="39"/>
      <c r="BX346" s="48"/>
      <c r="BY346" s="48"/>
      <c r="BZ346" s="48"/>
      <c r="CA346" s="48"/>
      <c r="CB346" s="48"/>
      <c r="CC346" s="48"/>
      <c r="CD346" s="48"/>
      <c r="CE346" s="48"/>
      <c r="CF346" s="48"/>
      <c r="CG346" s="48"/>
      <c r="CH346" s="48"/>
      <c r="CI346" s="48"/>
      <c r="CJ346" s="48"/>
      <c r="CK346" s="48"/>
      <c r="CL346" s="48"/>
      <c r="CM346" s="48"/>
      <c r="CN346" s="48"/>
      <c r="CO346" s="48"/>
      <c r="CP346" s="48"/>
      <c r="CQ346" s="48"/>
      <c r="CR346" s="48"/>
      <c r="CS346" s="48"/>
      <c r="CT346" s="48"/>
      <c r="CU346" s="48"/>
      <c r="CV346" s="48"/>
      <c r="CW346" s="48"/>
      <c r="CX346" s="48"/>
    </row>
    <row r="347" spans="1:102" ht="60" customHeight="1" x14ac:dyDescent="0.8">
      <c r="A347" s="50">
        <v>343</v>
      </c>
      <c r="B347" s="50">
        <v>343</v>
      </c>
      <c r="C347" s="52" t="s">
        <v>949</v>
      </c>
      <c r="D347" s="50" t="s">
        <v>1007</v>
      </c>
      <c r="E347" s="50" t="s">
        <v>950</v>
      </c>
      <c r="F347" s="50"/>
      <c r="G347" s="51" t="s">
        <v>951</v>
      </c>
      <c r="H347" s="51"/>
      <c r="I347" s="51"/>
      <c r="J347" s="50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40"/>
      <c r="BF347" s="11">
        <f t="shared" si="82"/>
        <v>1</v>
      </c>
      <c r="BG347" s="41" t="str">
        <f t="shared" si="83"/>
        <v/>
      </c>
      <c r="BH347" s="42" t="e">
        <f>IF(BG347="បរទេស","បរទេស",IF(AND(#REF!=1,LEN(BG347)=8),"0"&amp;BG347,IF(LEN(BG347)&gt;9,2,LEFT(BG347,9))))</f>
        <v>#REF!</v>
      </c>
      <c r="BI347" s="11" t="e">
        <f t="shared" si="84"/>
        <v>#REF!</v>
      </c>
      <c r="BJ347" s="11" t="e">
        <f t="shared" si="85"/>
        <v>#REF!</v>
      </c>
      <c r="BK347" s="11" t="e">
        <f t="shared" si="80"/>
        <v>#REF!</v>
      </c>
      <c r="BL347" s="43" t="e">
        <f t="shared" si="86"/>
        <v>#REF!</v>
      </c>
      <c r="BM347" s="12">
        <f t="shared" si="87"/>
        <v>0</v>
      </c>
      <c r="BN347" s="41" t="str">
        <f t="shared" si="88"/>
        <v>0</v>
      </c>
      <c r="BO347" s="11" t="e">
        <f t="shared" si="89"/>
        <v>#VALUE!</v>
      </c>
      <c r="BP347" s="41" t="str">
        <f t="shared" si="90"/>
        <v>0</v>
      </c>
      <c r="BQ347" s="44" t="str">
        <f t="shared" si="91"/>
        <v>0</v>
      </c>
      <c r="BR347" s="11">
        <f t="shared" si="92"/>
        <v>2</v>
      </c>
      <c r="BS347" s="11">
        <f t="shared" si="93"/>
        <v>1</v>
      </c>
      <c r="BT347" s="11">
        <f t="shared" si="81"/>
        <v>2</v>
      </c>
      <c r="BU347" s="43">
        <f t="shared" si="94"/>
        <v>2</v>
      </c>
      <c r="BV347" s="43" t="e">
        <f t="shared" si="95"/>
        <v>#REF!</v>
      </c>
      <c r="BW347" s="39"/>
      <c r="BX347" s="48"/>
      <c r="BY347" s="48"/>
      <c r="BZ347" s="48"/>
      <c r="CA347" s="48"/>
      <c r="CB347" s="48"/>
      <c r="CC347" s="48"/>
      <c r="CD347" s="48"/>
      <c r="CE347" s="48"/>
      <c r="CF347" s="48"/>
      <c r="CG347" s="48"/>
      <c r="CH347" s="48"/>
      <c r="CI347" s="48"/>
      <c r="CJ347" s="48"/>
      <c r="CK347" s="48"/>
      <c r="CL347" s="48"/>
      <c r="CM347" s="48"/>
      <c r="CN347" s="48"/>
      <c r="CO347" s="48"/>
      <c r="CP347" s="48"/>
      <c r="CQ347" s="48"/>
      <c r="CR347" s="48"/>
      <c r="CS347" s="48"/>
      <c r="CT347" s="48"/>
      <c r="CU347" s="48"/>
      <c r="CV347" s="48"/>
      <c r="CW347" s="48"/>
      <c r="CX347" s="48"/>
    </row>
    <row r="348" spans="1:102" ht="60" customHeight="1" x14ac:dyDescent="0.8">
      <c r="A348" s="50">
        <v>344</v>
      </c>
      <c r="B348" s="50">
        <v>344</v>
      </c>
      <c r="C348" s="52" t="s">
        <v>952</v>
      </c>
      <c r="D348" s="50" t="s">
        <v>1005</v>
      </c>
      <c r="E348" s="50" t="s">
        <v>953</v>
      </c>
      <c r="F348" s="50"/>
      <c r="G348" s="51" t="s">
        <v>954</v>
      </c>
      <c r="H348" s="51"/>
      <c r="I348" s="51"/>
      <c r="J348" s="50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40"/>
      <c r="BF348" s="11">
        <f t="shared" si="82"/>
        <v>1</v>
      </c>
      <c r="BG348" s="41" t="str">
        <f t="shared" si="83"/>
        <v/>
      </c>
      <c r="BH348" s="42" t="e">
        <f>IF(BG348="បរទេស","បរទេស",IF(AND(#REF!=1,LEN(BG348)=8),"0"&amp;BG348,IF(LEN(BG348)&gt;9,2,LEFT(BG348,9))))</f>
        <v>#REF!</v>
      </c>
      <c r="BI348" s="11" t="e">
        <f t="shared" si="84"/>
        <v>#REF!</v>
      </c>
      <c r="BJ348" s="11" t="e">
        <f t="shared" si="85"/>
        <v>#REF!</v>
      </c>
      <c r="BK348" s="11" t="e">
        <f t="shared" si="80"/>
        <v>#REF!</v>
      </c>
      <c r="BL348" s="43" t="e">
        <f t="shared" si="86"/>
        <v>#REF!</v>
      </c>
      <c r="BM348" s="12">
        <f t="shared" si="87"/>
        <v>0</v>
      </c>
      <c r="BN348" s="41" t="str">
        <f t="shared" si="88"/>
        <v>0</v>
      </c>
      <c r="BO348" s="11" t="e">
        <f t="shared" si="89"/>
        <v>#VALUE!</v>
      </c>
      <c r="BP348" s="41" t="str">
        <f t="shared" si="90"/>
        <v>0</v>
      </c>
      <c r="BQ348" s="44" t="str">
        <f t="shared" si="91"/>
        <v>0</v>
      </c>
      <c r="BR348" s="11">
        <f t="shared" si="92"/>
        <v>2</v>
      </c>
      <c r="BS348" s="11">
        <f t="shared" si="93"/>
        <v>1</v>
      </c>
      <c r="BT348" s="11">
        <f t="shared" si="81"/>
        <v>2</v>
      </c>
      <c r="BU348" s="43">
        <f t="shared" si="94"/>
        <v>2</v>
      </c>
      <c r="BV348" s="43" t="e">
        <f t="shared" si="95"/>
        <v>#REF!</v>
      </c>
      <c r="BW348" s="39"/>
      <c r="BX348" s="48"/>
      <c r="BY348" s="48"/>
      <c r="BZ348" s="48"/>
      <c r="CA348" s="48"/>
      <c r="CB348" s="48"/>
      <c r="CC348" s="48"/>
      <c r="CD348" s="48"/>
      <c r="CE348" s="48"/>
      <c r="CF348" s="48"/>
      <c r="CG348" s="48"/>
      <c r="CH348" s="48"/>
      <c r="CI348" s="48"/>
      <c r="CJ348" s="48"/>
      <c r="CK348" s="48"/>
      <c r="CL348" s="48"/>
      <c r="CM348" s="48"/>
      <c r="CN348" s="48"/>
      <c r="CO348" s="48"/>
      <c r="CP348" s="48"/>
      <c r="CQ348" s="48"/>
      <c r="CR348" s="48"/>
      <c r="CS348" s="48"/>
      <c r="CT348" s="48"/>
      <c r="CU348" s="48"/>
      <c r="CV348" s="48"/>
      <c r="CW348" s="48"/>
      <c r="CX348" s="48"/>
    </row>
    <row r="349" spans="1:102" ht="60" customHeight="1" x14ac:dyDescent="0.8">
      <c r="A349" s="50">
        <v>345</v>
      </c>
      <c r="B349" s="50">
        <v>345</v>
      </c>
      <c r="C349" s="52" t="s">
        <v>955</v>
      </c>
      <c r="D349" s="50" t="s">
        <v>1007</v>
      </c>
      <c r="E349" s="50" t="s">
        <v>956</v>
      </c>
      <c r="F349" s="50"/>
      <c r="G349" s="51">
        <v>847</v>
      </c>
      <c r="H349" s="51"/>
      <c r="I349" s="51"/>
      <c r="J349" s="50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40"/>
      <c r="BF349" s="11">
        <f t="shared" si="82"/>
        <v>1</v>
      </c>
      <c r="BG349" s="41" t="str">
        <f t="shared" si="83"/>
        <v/>
      </c>
      <c r="BH349" s="42" t="e">
        <f>IF(BG349="បរទេស","បរទេស",IF(AND(#REF!=1,LEN(BG349)=8),"0"&amp;BG349,IF(LEN(BG349)&gt;9,2,LEFT(BG349,9))))</f>
        <v>#REF!</v>
      </c>
      <c r="BI349" s="11" t="e">
        <f t="shared" si="84"/>
        <v>#REF!</v>
      </c>
      <c r="BJ349" s="11" t="e">
        <f t="shared" si="85"/>
        <v>#REF!</v>
      </c>
      <c r="BK349" s="11" t="e">
        <f t="shared" si="80"/>
        <v>#REF!</v>
      </c>
      <c r="BL349" s="43" t="e">
        <f t="shared" si="86"/>
        <v>#REF!</v>
      </c>
      <c r="BM349" s="12">
        <f t="shared" si="87"/>
        <v>0</v>
      </c>
      <c r="BN349" s="41" t="str">
        <f t="shared" si="88"/>
        <v>0</v>
      </c>
      <c r="BO349" s="11" t="e">
        <f t="shared" si="89"/>
        <v>#VALUE!</v>
      </c>
      <c r="BP349" s="41" t="str">
        <f t="shared" si="90"/>
        <v>0</v>
      </c>
      <c r="BQ349" s="44" t="str">
        <f t="shared" si="91"/>
        <v>0</v>
      </c>
      <c r="BR349" s="11">
        <f t="shared" si="92"/>
        <v>2</v>
      </c>
      <c r="BS349" s="11">
        <f t="shared" si="93"/>
        <v>1</v>
      </c>
      <c r="BT349" s="11">
        <f t="shared" si="81"/>
        <v>2</v>
      </c>
      <c r="BU349" s="43">
        <f t="shared" si="94"/>
        <v>2</v>
      </c>
      <c r="BV349" s="43" t="e">
        <f t="shared" si="95"/>
        <v>#REF!</v>
      </c>
      <c r="BW349" s="39"/>
      <c r="BX349" s="48"/>
      <c r="BY349" s="48"/>
      <c r="BZ349" s="48"/>
      <c r="CA349" s="48"/>
      <c r="CB349" s="48"/>
      <c r="CC349" s="48"/>
      <c r="CD349" s="48"/>
      <c r="CE349" s="48"/>
      <c r="CF349" s="48"/>
      <c r="CG349" s="48"/>
      <c r="CH349" s="48"/>
      <c r="CI349" s="48"/>
      <c r="CJ349" s="48"/>
      <c r="CK349" s="48"/>
      <c r="CL349" s="48"/>
      <c r="CM349" s="48"/>
      <c r="CN349" s="48"/>
      <c r="CO349" s="48"/>
      <c r="CP349" s="48"/>
      <c r="CQ349" s="48"/>
      <c r="CR349" s="48"/>
      <c r="CS349" s="48"/>
      <c r="CT349" s="48"/>
      <c r="CU349" s="48"/>
      <c r="CV349" s="48"/>
      <c r="CW349" s="48"/>
      <c r="CX349" s="48"/>
    </row>
    <row r="350" spans="1:102" ht="60" customHeight="1" x14ac:dyDescent="0.8">
      <c r="A350" s="50">
        <v>346</v>
      </c>
      <c r="B350" s="50">
        <v>346</v>
      </c>
      <c r="C350" s="52" t="s">
        <v>957</v>
      </c>
      <c r="D350" s="50" t="s">
        <v>1007</v>
      </c>
      <c r="E350" s="50" t="s">
        <v>958</v>
      </c>
      <c r="F350" s="50"/>
      <c r="G350" s="51" t="s">
        <v>959</v>
      </c>
      <c r="H350" s="51"/>
      <c r="I350" s="51"/>
      <c r="J350" s="50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40"/>
      <c r="BF350" s="11">
        <f t="shared" si="82"/>
        <v>1</v>
      </c>
      <c r="BG350" s="41" t="str">
        <f t="shared" si="83"/>
        <v/>
      </c>
      <c r="BH350" s="42" t="e">
        <f>IF(BG350="បរទេស","បរទេស",IF(AND(#REF!=1,LEN(BG350)=8),"0"&amp;BG350,IF(LEN(BG350)&gt;9,2,LEFT(BG350,9))))</f>
        <v>#REF!</v>
      </c>
      <c r="BI350" s="11" t="e">
        <f t="shared" si="84"/>
        <v>#REF!</v>
      </c>
      <c r="BJ350" s="11" t="e">
        <f t="shared" si="85"/>
        <v>#REF!</v>
      </c>
      <c r="BK350" s="11" t="e">
        <f t="shared" si="80"/>
        <v>#REF!</v>
      </c>
      <c r="BL350" s="43" t="e">
        <f t="shared" si="86"/>
        <v>#REF!</v>
      </c>
      <c r="BM350" s="12">
        <f t="shared" si="87"/>
        <v>0</v>
      </c>
      <c r="BN350" s="41" t="str">
        <f t="shared" si="88"/>
        <v>0</v>
      </c>
      <c r="BO350" s="11" t="e">
        <f t="shared" si="89"/>
        <v>#VALUE!</v>
      </c>
      <c r="BP350" s="41" t="str">
        <f t="shared" si="90"/>
        <v>0</v>
      </c>
      <c r="BQ350" s="44" t="str">
        <f t="shared" si="91"/>
        <v>0</v>
      </c>
      <c r="BR350" s="11">
        <f t="shared" si="92"/>
        <v>2</v>
      </c>
      <c r="BS350" s="11">
        <f t="shared" si="93"/>
        <v>1</v>
      </c>
      <c r="BT350" s="11">
        <f t="shared" si="81"/>
        <v>2</v>
      </c>
      <c r="BU350" s="43">
        <f t="shared" si="94"/>
        <v>2</v>
      </c>
      <c r="BV350" s="43" t="e">
        <f t="shared" si="95"/>
        <v>#REF!</v>
      </c>
      <c r="BW350" s="39"/>
      <c r="BX350" s="48"/>
      <c r="BY350" s="48"/>
      <c r="BZ350" s="48"/>
      <c r="CA350" s="48"/>
      <c r="CB350" s="48"/>
      <c r="CC350" s="48"/>
      <c r="CD350" s="48"/>
      <c r="CE350" s="48"/>
      <c r="CF350" s="48"/>
      <c r="CG350" s="48"/>
      <c r="CH350" s="48"/>
      <c r="CI350" s="48"/>
      <c r="CJ350" s="48"/>
      <c r="CK350" s="48"/>
      <c r="CL350" s="48"/>
      <c r="CM350" s="48"/>
      <c r="CN350" s="48"/>
      <c r="CO350" s="48"/>
      <c r="CP350" s="48"/>
      <c r="CQ350" s="48"/>
      <c r="CR350" s="48"/>
      <c r="CS350" s="48"/>
      <c r="CT350" s="48"/>
      <c r="CU350" s="48"/>
      <c r="CV350" s="48"/>
      <c r="CW350" s="48"/>
      <c r="CX350" s="48"/>
    </row>
    <row r="351" spans="1:102" ht="60" customHeight="1" x14ac:dyDescent="0.8">
      <c r="A351" s="50">
        <v>347</v>
      </c>
      <c r="B351" s="50">
        <v>347</v>
      </c>
      <c r="C351" s="52" t="s">
        <v>960</v>
      </c>
      <c r="D351" s="50" t="s">
        <v>1005</v>
      </c>
      <c r="E351" s="50" t="s">
        <v>961</v>
      </c>
      <c r="F351" s="50"/>
      <c r="G351" s="51">
        <v>851</v>
      </c>
      <c r="H351" s="51"/>
      <c r="I351" s="51"/>
      <c r="J351" s="50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40"/>
      <c r="BF351" s="11">
        <f t="shared" si="82"/>
        <v>1</v>
      </c>
      <c r="BG351" s="41" t="str">
        <f t="shared" si="83"/>
        <v/>
      </c>
      <c r="BH351" s="42" t="e">
        <f>IF(BG351="បរទេស","បរទេស",IF(AND(#REF!=1,LEN(BG351)=8),"0"&amp;BG351,IF(LEN(BG351)&gt;9,2,LEFT(BG351,9))))</f>
        <v>#REF!</v>
      </c>
      <c r="BI351" s="11" t="e">
        <f t="shared" si="84"/>
        <v>#REF!</v>
      </c>
      <c r="BJ351" s="11" t="e">
        <f t="shared" si="85"/>
        <v>#REF!</v>
      </c>
      <c r="BK351" s="11" t="e">
        <f t="shared" si="80"/>
        <v>#REF!</v>
      </c>
      <c r="BL351" s="43" t="e">
        <f t="shared" si="86"/>
        <v>#REF!</v>
      </c>
      <c r="BM351" s="12">
        <f t="shared" si="87"/>
        <v>0</v>
      </c>
      <c r="BN351" s="41" t="str">
        <f t="shared" si="88"/>
        <v>0</v>
      </c>
      <c r="BO351" s="11" t="e">
        <f t="shared" si="89"/>
        <v>#VALUE!</v>
      </c>
      <c r="BP351" s="41" t="str">
        <f t="shared" si="90"/>
        <v>0</v>
      </c>
      <c r="BQ351" s="44" t="str">
        <f t="shared" si="91"/>
        <v>0</v>
      </c>
      <c r="BR351" s="11">
        <f t="shared" si="92"/>
        <v>2</v>
      </c>
      <c r="BS351" s="11">
        <f t="shared" si="93"/>
        <v>1</v>
      </c>
      <c r="BT351" s="11">
        <f t="shared" si="81"/>
        <v>2</v>
      </c>
      <c r="BU351" s="43">
        <f t="shared" si="94"/>
        <v>2</v>
      </c>
      <c r="BV351" s="43" t="e">
        <f t="shared" si="95"/>
        <v>#REF!</v>
      </c>
      <c r="BW351" s="39"/>
      <c r="BX351" s="48"/>
      <c r="BY351" s="48"/>
      <c r="BZ351" s="48"/>
      <c r="CA351" s="48"/>
      <c r="CB351" s="48"/>
      <c r="CC351" s="48"/>
      <c r="CD351" s="48"/>
      <c r="CE351" s="48"/>
      <c r="CF351" s="48"/>
      <c r="CG351" s="48"/>
      <c r="CH351" s="48"/>
      <c r="CI351" s="48"/>
      <c r="CJ351" s="48"/>
      <c r="CK351" s="48"/>
      <c r="CL351" s="48"/>
      <c r="CM351" s="48"/>
      <c r="CN351" s="48"/>
      <c r="CO351" s="48"/>
      <c r="CP351" s="48"/>
      <c r="CQ351" s="48"/>
      <c r="CR351" s="48"/>
      <c r="CS351" s="48"/>
      <c r="CT351" s="48"/>
      <c r="CU351" s="48"/>
      <c r="CV351" s="48"/>
      <c r="CW351" s="48"/>
      <c r="CX351" s="48"/>
    </row>
    <row r="352" spans="1:102" ht="60" customHeight="1" x14ac:dyDescent="0.8">
      <c r="A352" s="50">
        <v>348</v>
      </c>
      <c r="B352" s="50">
        <v>348</v>
      </c>
      <c r="C352" s="52" t="s">
        <v>962</v>
      </c>
      <c r="D352" s="50" t="s">
        <v>1005</v>
      </c>
      <c r="E352" s="50" t="s">
        <v>963</v>
      </c>
      <c r="F352" s="50"/>
      <c r="G352" s="51" t="s">
        <v>964</v>
      </c>
      <c r="H352" s="51"/>
      <c r="I352" s="51"/>
      <c r="J352" s="50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40"/>
      <c r="BF352" s="11">
        <f t="shared" si="82"/>
        <v>1</v>
      </c>
      <c r="BG352" s="41" t="str">
        <f t="shared" si="83"/>
        <v/>
      </c>
      <c r="BH352" s="42" t="e">
        <f>IF(BG352="បរទេស","បរទេស",IF(AND(#REF!=1,LEN(BG352)=8),"0"&amp;BG352,IF(LEN(BG352)&gt;9,2,LEFT(BG352,9))))</f>
        <v>#REF!</v>
      </c>
      <c r="BI352" s="11" t="e">
        <f t="shared" si="84"/>
        <v>#REF!</v>
      </c>
      <c r="BJ352" s="11" t="e">
        <f t="shared" si="85"/>
        <v>#REF!</v>
      </c>
      <c r="BK352" s="11" t="e">
        <f t="shared" si="80"/>
        <v>#REF!</v>
      </c>
      <c r="BL352" s="43" t="e">
        <f t="shared" si="86"/>
        <v>#REF!</v>
      </c>
      <c r="BM352" s="12">
        <f t="shared" si="87"/>
        <v>0</v>
      </c>
      <c r="BN352" s="41" t="str">
        <f t="shared" si="88"/>
        <v>0</v>
      </c>
      <c r="BO352" s="11" t="e">
        <f t="shared" si="89"/>
        <v>#VALUE!</v>
      </c>
      <c r="BP352" s="41" t="str">
        <f t="shared" si="90"/>
        <v>0</v>
      </c>
      <c r="BQ352" s="44" t="str">
        <f t="shared" si="91"/>
        <v>0</v>
      </c>
      <c r="BR352" s="11">
        <f t="shared" si="92"/>
        <v>2</v>
      </c>
      <c r="BS352" s="11">
        <f t="shared" si="93"/>
        <v>1</v>
      </c>
      <c r="BT352" s="11">
        <f t="shared" si="81"/>
        <v>2</v>
      </c>
      <c r="BU352" s="43">
        <f t="shared" si="94"/>
        <v>2</v>
      </c>
      <c r="BV352" s="43" t="e">
        <f t="shared" si="95"/>
        <v>#REF!</v>
      </c>
      <c r="BW352" s="39"/>
      <c r="BX352" s="48"/>
      <c r="BY352" s="48"/>
      <c r="BZ352" s="48"/>
      <c r="CA352" s="48"/>
      <c r="CB352" s="48"/>
      <c r="CC352" s="48"/>
      <c r="CD352" s="48"/>
      <c r="CE352" s="48"/>
      <c r="CF352" s="48"/>
      <c r="CG352" s="48"/>
      <c r="CH352" s="48"/>
      <c r="CI352" s="48"/>
      <c r="CJ352" s="48"/>
      <c r="CK352" s="48"/>
      <c r="CL352" s="48"/>
      <c r="CM352" s="48"/>
      <c r="CN352" s="48"/>
      <c r="CO352" s="48"/>
      <c r="CP352" s="48"/>
      <c r="CQ352" s="48"/>
      <c r="CR352" s="48"/>
      <c r="CS352" s="48"/>
      <c r="CT352" s="48"/>
      <c r="CU352" s="48"/>
      <c r="CV352" s="48"/>
      <c r="CW352" s="48"/>
      <c r="CX352" s="48"/>
    </row>
    <row r="353" spans="1:102" ht="60" customHeight="1" x14ac:dyDescent="0.8">
      <c r="A353" s="50">
        <v>349</v>
      </c>
      <c r="B353" s="50">
        <v>349</v>
      </c>
      <c r="C353" s="52" t="s">
        <v>965</v>
      </c>
      <c r="D353" s="50" t="s">
        <v>1005</v>
      </c>
      <c r="E353" s="50" t="s">
        <v>966</v>
      </c>
      <c r="F353" s="50"/>
      <c r="G353" s="51">
        <v>854</v>
      </c>
      <c r="H353" s="51"/>
      <c r="I353" s="51"/>
      <c r="J353" s="50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40"/>
      <c r="BF353" s="11">
        <f t="shared" si="82"/>
        <v>1</v>
      </c>
      <c r="BG353" s="41" t="str">
        <f t="shared" si="83"/>
        <v/>
      </c>
      <c r="BH353" s="42" t="e">
        <f>IF(BG353="បរទេស","បរទេស",IF(AND(#REF!=1,LEN(BG353)=8),"0"&amp;BG353,IF(LEN(BG353)&gt;9,2,LEFT(BG353,9))))</f>
        <v>#REF!</v>
      </c>
      <c r="BI353" s="11" t="e">
        <f t="shared" si="84"/>
        <v>#REF!</v>
      </c>
      <c r="BJ353" s="11" t="e">
        <f t="shared" si="85"/>
        <v>#REF!</v>
      </c>
      <c r="BK353" s="11" t="e">
        <f t="shared" si="80"/>
        <v>#REF!</v>
      </c>
      <c r="BL353" s="43" t="e">
        <f t="shared" si="86"/>
        <v>#REF!</v>
      </c>
      <c r="BM353" s="12">
        <f t="shared" si="87"/>
        <v>0</v>
      </c>
      <c r="BN353" s="41" t="str">
        <f t="shared" si="88"/>
        <v>0</v>
      </c>
      <c r="BO353" s="11" t="e">
        <f t="shared" si="89"/>
        <v>#VALUE!</v>
      </c>
      <c r="BP353" s="41" t="str">
        <f t="shared" si="90"/>
        <v>0</v>
      </c>
      <c r="BQ353" s="44" t="str">
        <f t="shared" si="91"/>
        <v>0</v>
      </c>
      <c r="BR353" s="11">
        <f t="shared" si="92"/>
        <v>2</v>
      </c>
      <c r="BS353" s="11">
        <f t="shared" si="93"/>
        <v>1</v>
      </c>
      <c r="BT353" s="11">
        <f t="shared" si="81"/>
        <v>2</v>
      </c>
      <c r="BU353" s="43">
        <f t="shared" si="94"/>
        <v>2</v>
      </c>
      <c r="BV353" s="43" t="e">
        <f t="shared" si="95"/>
        <v>#REF!</v>
      </c>
      <c r="BW353" s="39"/>
      <c r="BX353" s="48"/>
      <c r="BY353" s="48"/>
      <c r="BZ353" s="48"/>
      <c r="CA353" s="48"/>
      <c r="CB353" s="48"/>
      <c r="CC353" s="48"/>
      <c r="CD353" s="48"/>
      <c r="CE353" s="48"/>
      <c r="CF353" s="48"/>
      <c r="CG353" s="48"/>
      <c r="CH353" s="48"/>
      <c r="CI353" s="48"/>
      <c r="CJ353" s="48"/>
      <c r="CK353" s="48"/>
      <c r="CL353" s="48"/>
      <c r="CM353" s="48"/>
      <c r="CN353" s="48"/>
      <c r="CO353" s="48"/>
      <c r="CP353" s="48"/>
      <c r="CQ353" s="48"/>
      <c r="CR353" s="48"/>
      <c r="CS353" s="48"/>
      <c r="CT353" s="48"/>
      <c r="CU353" s="48"/>
      <c r="CV353" s="48"/>
      <c r="CW353" s="48"/>
      <c r="CX353" s="48"/>
    </row>
    <row r="354" spans="1:102" ht="60" customHeight="1" x14ac:dyDescent="0.8">
      <c r="A354" s="50">
        <v>350</v>
      </c>
      <c r="B354" s="50">
        <v>350</v>
      </c>
      <c r="C354" s="52" t="s">
        <v>967</v>
      </c>
      <c r="D354" s="50" t="s">
        <v>1005</v>
      </c>
      <c r="E354" s="50" t="s">
        <v>968</v>
      </c>
      <c r="F354" s="50"/>
      <c r="G354" s="51" t="s">
        <v>969</v>
      </c>
      <c r="H354" s="51"/>
      <c r="I354" s="51"/>
      <c r="J354" s="50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40"/>
      <c r="BF354" s="11">
        <f t="shared" si="82"/>
        <v>1</v>
      </c>
      <c r="BG354" s="41" t="str">
        <f t="shared" si="83"/>
        <v/>
      </c>
      <c r="BH354" s="42" t="e">
        <f>IF(BG354="បរទេស","បរទេស",IF(AND(#REF!=1,LEN(BG354)=8),"0"&amp;BG354,IF(LEN(BG354)&gt;9,2,LEFT(BG354,9))))</f>
        <v>#REF!</v>
      </c>
      <c r="BI354" s="11" t="e">
        <f t="shared" si="84"/>
        <v>#REF!</v>
      </c>
      <c r="BJ354" s="11" t="e">
        <f t="shared" si="85"/>
        <v>#REF!</v>
      </c>
      <c r="BK354" s="11" t="e">
        <f t="shared" si="80"/>
        <v>#REF!</v>
      </c>
      <c r="BL354" s="43" t="e">
        <f t="shared" si="86"/>
        <v>#REF!</v>
      </c>
      <c r="BM354" s="12">
        <f t="shared" si="87"/>
        <v>0</v>
      </c>
      <c r="BN354" s="41" t="str">
        <f t="shared" si="88"/>
        <v>0</v>
      </c>
      <c r="BO354" s="11" t="e">
        <f t="shared" si="89"/>
        <v>#VALUE!</v>
      </c>
      <c r="BP354" s="41" t="str">
        <f t="shared" si="90"/>
        <v>0</v>
      </c>
      <c r="BQ354" s="44" t="str">
        <f t="shared" si="91"/>
        <v>0</v>
      </c>
      <c r="BR354" s="11">
        <f t="shared" si="92"/>
        <v>2</v>
      </c>
      <c r="BS354" s="11">
        <f t="shared" si="93"/>
        <v>1</v>
      </c>
      <c r="BT354" s="11">
        <f t="shared" si="81"/>
        <v>2</v>
      </c>
      <c r="BU354" s="43">
        <f t="shared" si="94"/>
        <v>2</v>
      </c>
      <c r="BV354" s="43" t="e">
        <f t="shared" si="95"/>
        <v>#REF!</v>
      </c>
      <c r="BW354" s="39"/>
      <c r="BX354" s="48"/>
      <c r="BY354" s="48"/>
      <c r="BZ354" s="48"/>
      <c r="CA354" s="48"/>
      <c r="CB354" s="48"/>
      <c r="CC354" s="48"/>
      <c r="CD354" s="48"/>
      <c r="CE354" s="48"/>
      <c r="CF354" s="48"/>
      <c r="CG354" s="48"/>
      <c r="CH354" s="48"/>
      <c r="CI354" s="48"/>
      <c r="CJ354" s="48"/>
      <c r="CK354" s="48"/>
      <c r="CL354" s="48"/>
      <c r="CM354" s="48"/>
      <c r="CN354" s="48"/>
      <c r="CO354" s="48"/>
      <c r="CP354" s="48"/>
      <c r="CQ354" s="48"/>
      <c r="CR354" s="48"/>
      <c r="CS354" s="48"/>
      <c r="CT354" s="48"/>
      <c r="CU354" s="48"/>
      <c r="CV354" s="48"/>
      <c r="CW354" s="48"/>
      <c r="CX354" s="48"/>
    </row>
    <row r="355" spans="1:102" ht="60" customHeight="1" x14ac:dyDescent="0.8">
      <c r="A355" s="50">
        <v>351</v>
      </c>
      <c r="B355" s="50">
        <v>351</v>
      </c>
      <c r="C355" s="52" t="s">
        <v>970</v>
      </c>
      <c r="D355" s="50" t="s">
        <v>1005</v>
      </c>
      <c r="E355" s="50" t="s">
        <v>971</v>
      </c>
      <c r="F355" s="50"/>
      <c r="G355" s="51" t="s">
        <v>972</v>
      </c>
      <c r="H355" s="51"/>
      <c r="I355" s="51"/>
      <c r="J355" s="50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40"/>
      <c r="BF355" s="11">
        <f t="shared" si="82"/>
        <v>1</v>
      </c>
      <c r="BG355" s="41" t="str">
        <f t="shared" si="83"/>
        <v/>
      </c>
      <c r="BH355" s="42" t="e">
        <f>IF(BG355="បរទេស","បរទេស",IF(AND(#REF!=1,LEN(BG355)=8),"0"&amp;BG355,IF(LEN(BG355)&gt;9,2,LEFT(BG355,9))))</f>
        <v>#REF!</v>
      </c>
      <c r="BI355" s="11" t="e">
        <f t="shared" si="84"/>
        <v>#REF!</v>
      </c>
      <c r="BJ355" s="11" t="e">
        <f t="shared" si="85"/>
        <v>#REF!</v>
      </c>
      <c r="BK355" s="11" t="e">
        <f t="shared" si="80"/>
        <v>#REF!</v>
      </c>
      <c r="BL355" s="43" t="e">
        <f t="shared" si="86"/>
        <v>#REF!</v>
      </c>
      <c r="BM355" s="12">
        <f t="shared" si="87"/>
        <v>0</v>
      </c>
      <c r="BN355" s="41" t="str">
        <f t="shared" si="88"/>
        <v>0</v>
      </c>
      <c r="BO355" s="11" t="e">
        <f t="shared" si="89"/>
        <v>#VALUE!</v>
      </c>
      <c r="BP355" s="41" t="str">
        <f t="shared" si="90"/>
        <v>0</v>
      </c>
      <c r="BQ355" s="44" t="str">
        <f t="shared" si="91"/>
        <v>0</v>
      </c>
      <c r="BR355" s="11">
        <f t="shared" si="92"/>
        <v>2</v>
      </c>
      <c r="BS355" s="11">
        <f t="shared" si="93"/>
        <v>1</v>
      </c>
      <c r="BT355" s="11">
        <f t="shared" si="81"/>
        <v>2</v>
      </c>
      <c r="BU355" s="43">
        <f t="shared" si="94"/>
        <v>2</v>
      </c>
      <c r="BV355" s="43" t="e">
        <f t="shared" si="95"/>
        <v>#REF!</v>
      </c>
      <c r="BW355" s="39"/>
      <c r="BX355" s="48"/>
      <c r="BY355" s="48"/>
      <c r="BZ355" s="48"/>
      <c r="CA355" s="48"/>
      <c r="CB355" s="48"/>
      <c r="CC355" s="48"/>
      <c r="CD355" s="48"/>
      <c r="CE355" s="48"/>
      <c r="CF355" s="48"/>
      <c r="CG355" s="48"/>
      <c r="CH355" s="48"/>
      <c r="CI355" s="48"/>
      <c r="CJ355" s="48"/>
      <c r="CK355" s="48"/>
      <c r="CL355" s="48"/>
      <c r="CM355" s="48"/>
      <c r="CN355" s="48"/>
      <c r="CO355" s="48"/>
      <c r="CP355" s="48"/>
      <c r="CQ355" s="48"/>
      <c r="CR355" s="48"/>
      <c r="CS355" s="48"/>
      <c r="CT355" s="48"/>
      <c r="CU355" s="48"/>
      <c r="CV355" s="48"/>
      <c r="CW355" s="48"/>
      <c r="CX355" s="48"/>
    </row>
    <row r="356" spans="1:102" ht="60" customHeight="1" x14ac:dyDescent="0.8">
      <c r="A356" s="50">
        <v>352</v>
      </c>
      <c r="B356" s="50">
        <v>352</v>
      </c>
      <c r="C356" s="52" t="s">
        <v>973</v>
      </c>
      <c r="D356" s="50" t="s">
        <v>1005</v>
      </c>
      <c r="E356" s="50" t="s">
        <v>974</v>
      </c>
      <c r="F356" s="50"/>
      <c r="G356" s="51" t="s">
        <v>975</v>
      </c>
      <c r="H356" s="51"/>
      <c r="I356" s="51"/>
      <c r="J356" s="50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40"/>
      <c r="BF356" s="11">
        <f t="shared" si="82"/>
        <v>1</v>
      </c>
      <c r="BG356" s="41" t="str">
        <f t="shared" si="83"/>
        <v/>
      </c>
      <c r="BH356" s="42" t="e">
        <f>IF(BG356="បរទេស","បរទេស",IF(AND(#REF!=1,LEN(BG356)=8),"0"&amp;BG356,IF(LEN(BG356)&gt;9,2,LEFT(BG356,9))))</f>
        <v>#REF!</v>
      </c>
      <c r="BI356" s="11" t="e">
        <f t="shared" si="84"/>
        <v>#REF!</v>
      </c>
      <c r="BJ356" s="11" t="e">
        <f t="shared" si="85"/>
        <v>#REF!</v>
      </c>
      <c r="BK356" s="11" t="e">
        <f t="shared" si="80"/>
        <v>#REF!</v>
      </c>
      <c r="BL356" s="43" t="e">
        <f t="shared" si="86"/>
        <v>#REF!</v>
      </c>
      <c r="BM356" s="12">
        <f t="shared" si="87"/>
        <v>0</v>
      </c>
      <c r="BN356" s="41" t="str">
        <f t="shared" si="88"/>
        <v>0</v>
      </c>
      <c r="BO356" s="11" t="e">
        <f t="shared" si="89"/>
        <v>#VALUE!</v>
      </c>
      <c r="BP356" s="41" t="str">
        <f t="shared" si="90"/>
        <v>0</v>
      </c>
      <c r="BQ356" s="44" t="str">
        <f t="shared" si="91"/>
        <v>0</v>
      </c>
      <c r="BR356" s="11">
        <f t="shared" si="92"/>
        <v>2</v>
      </c>
      <c r="BS356" s="11">
        <f t="shared" si="93"/>
        <v>1</v>
      </c>
      <c r="BT356" s="11">
        <f t="shared" si="81"/>
        <v>2</v>
      </c>
      <c r="BU356" s="43">
        <f t="shared" si="94"/>
        <v>2</v>
      </c>
      <c r="BV356" s="43" t="e">
        <f t="shared" si="95"/>
        <v>#REF!</v>
      </c>
      <c r="BW356" s="39"/>
      <c r="BX356" s="48"/>
      <c r="BY356" s="48"/>
      <c r="BZ356" s="48"/>
      <c r="CA356" s="48"/>
      <c r="CB356" s="48"/>
      <c r="CC356" s="48"/>
      <c r="CD356" s="48"/>
      <c r="CE356" s="48"/>
      <c r="CF356" s="48"/>
      <c r="CG356" s="48"/>
      <c r="CH356" s="48"/>
      <c r="CI356" s="48"/>
      <c r="CJ356" s="48"/>
      <c r="CK356" s="48"/>
      <c r="CL356" s="48"/>
      <c r="CM356" s="48"/>
      <c r="CN356" s="48"/>
      <c r="CO356" s="48"/>
      <c r="CP356" s="48"/>
      <c r="CQ356" s="48"/>
      <c r="CR356" s="48"/>
      <c r="CS356" s="48"/>
      <c r="CT356" s="48"/>
      <c r="CU356" s="48"/>
      <c r="CV356" s="48"/>
      <c r="CW356" s="48"/>
      <c r="CX356" s="48"/>
    </row>
    <row r="357" spans="1:102" ht="60" customHeight="1" x14ac:dyDescent="0.8">
      <c r="A357" s="50">
        <v>353</v>
      </c>
      <c r="B357" s="50">
        <v>353</v>
      </c>
      <c r="C357" s="52" t="s">
        <v>976</v>
      </c>
      <c r="D357" s="50" t="s">
        <v>1005</v>
      </c>
      <c r="E357" s="50" t="s">
        <v>977</v>
      </c>
      <c r="F357" s="50"/>
      <c r="G357" s="51" t="s">
        <v>978</v>
      </c>
      <c r="H357" s="51"/>
      <c r="I357" s="51"/>
      <c r="J357" s="50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40"/>
      <c r="BF357" s="11">
        <f t="shared" si="82"/>
        <v>1</v>
      </c>
      <c r="BG357" s="41" t="str">
        <f t="shared" si="83"/>
        <v/>
      </c>
      <c r="BH357" s="42" t="e">
        <f>IF(BG357="បរទេស","បរទេស",IF(AND(#REF!=1,LEN(BG357)=8),"0"&amp;BG357,IF(LEN(BG357)&gt;9,2,LEFT(BG357,9))))</f>
        <v>#REF!</v>
      </c>
      <c r="BI357" s="11" t="e">
        <f t="shared" si="84"/>
        <v>#REF!</v>
      </c>
      <c r="BJ357" s="11" t="e">
        <f t="shared" si="85"/>
        <v>#REF!</v>
      </c>
      <c r="BK357" s="11" t="e">
        <f t="shared" si="80"/>
        <v>#REF!</v>
      </c>
      <c r="BL357" s="43" t="e">
        <f t="shared" si="86"/>
        <v>#REF!</v>
      </c>
      <c r="BM357" s="12">
        <f t="shared" si="87"/>
        <v>0</v>
      </c>
      <c r="BN357" s="41" t="str">
        <f t="shared" si="88"/>
        <v>0</v>
      </c>
      <c r="BO357" s="11" t="e">
        <f t="shared" si="89"/>
        <v>#VALUE!</v>
      </c>
      <c r="BP357" s="41" t="str">
        <f t="shared" si="90"/>
        <v>0</v>
      </c>
      <c r="BQ357" s="44" t="str">
        <f t="shared" si="91"/>
        <v>0</v>
      </c>
      <c r="BR357" s="11">
        <f t="shared" si="92"/>
        <v>2</v>
      </c>
      <c r="BS357" s="11">
        <f t="shared" si="93"/>
        <v>1</v>
      </c>
      <c r="BT357" s="11">
        <f t="shared" si="81"/>
        <v>2</v>
      </c>
      <c r="BU357" s="43">
        <f t="shared" si="94"/>
        <v>2</v>
      </c>
      <c r="BV357" s="43" t="e">
        <f t="shared" si="95"/>
        <v>#REF!</v>
      </c>
      <c r="BW357" s="39"/>
      <c r="BX357" s="48"/>
      <c r="BY357" s="48"/>
      <c r="BZ357" s="48"/>
      <c r="CA357" s="48"/>
      <c r="CB357" s="48"/>
      <c r="CC357" s="48"/>
      <c r="CD357" s="48"/>
      <c r="CE357" s="48"/>
      <c r="CF357" s="48"/>
      <c r="CG357" s="48"/>
      <c r="CH357" s="48"/>
      <c r="CI357" s="48"/>
      <c r="CJ357" s="48"/>
      <c r="CK357" s="48"/>
      <c r="CL357" s="48"/>
      <c r="CM357" s="48"/>
      <c r="CN357" s="48"/>
      <c r="CO357" s="48"/>
      <c r="CP357" s="48"/>
      <c r="CQ357" s="48"/>
      <c r="CR357" s="48"/>
      <c r="CS357" s="48"/>
      <c r="CT357" s="48"/>
      <c r="CU357" s="48"/>
      <c r="CV357" s="48"/>
      <c r="CW357" s="48"/>
      <c r="CX357" s="48"/>
    </row>
    <row r="358" spans="1:102" ht="60" customHeight="1" x14ac:dyDescent="0.8">
      <c r="A358" s="50">
        <v>354</v>
      </c>
      <c r="B358" s="50">
        <v>354</v>
      </c>
      <c r="C358" s="52" t="s">
        <v>979</v>
      </c>
      <c r="D358" s="50" t="s">
        <v>1005</v>
      </c>
      <c r="E358" s="50" t="s">
        <v>980</v>
      </c>
      <c r="F358" s="50"/>
      <c r="G358" s="51" t="s">
        <v>981</v>
      </c>
      <c r="H358" s="51"/>
      <c r="I358" s="51"/>
      <c r="J358" s="50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40"/>
      <c r="BF358" s="11">
        <f t="shared" si="82"/>
        <v>1</v>
      </c>
      <c r="BG358" s="41" t="str">
        <f t="shared" si="83"/>
        <v/>
      </c>
      <c r="BH358" s="42" t="e">
        <f>IF(BG358="បរទេស","បរទេស",IF(AND(#REF!=1,LEN(BG358)=8),"0"&amp;BG358,IF(LEN(BG358)&gt;9,2,LEFT(BG358,9))))</f>
        <v>#REF!</v>
      </c>
      <c r="BI358" s="11" t="e">
        <f t="shared" si="84"/>
        <v>#REF!</v>
      </c>
      <c r="BJ358" s="11" t="e">
        <f t="shared" si="85"/>
        <v>#REF!</v>
      </c>
      <c r="BK358" s="11" t="e">
        <f t="shared" si="80"/>
        <v>#REF!</v>
      </c>
      <c r="BL358" s="43" t="e">
        <f t="shared" si="86"/>
        <v>#REF!</v>
      </c>
      <c r="BM358" s="12">
        <f t="shared" si="87"/>
        <v>0</v>
      </c>
      <c r="BN358" s="41" t="str">
        <f t="shared" si="88"/>
        <v>0</v>
      </c>
      <c r="BO358" s="11" t="e">
        <f t="shared" si="89"/>
        <v>#VALUE!</v>
      </c>
      <c r="BP358" s="41" t="str">
        <f t="shared" si="90"/>
        <v>0</v>
      </c>
      <c r="BQ358" s="44" t="str">
        <f t="shared" si="91"/>
        <v>0</v>
      </c>
      <c r="BR358" s="11">
        <f t="shared" si="92"/>
        <v>2</v>
      </c>
      <c r="BS358" s="11">
        <f t="shared" si="93"/>
        <v>1</v>
      </c>
      <c r="BT358" s="11">
        <f t="shared" si="81"/>
        <v>2</v>
      </c>
      <c r="BU358" s="43">
        <f t="shared" si="94"/>
        <v>2</v>
      </c>
      <c r="BV358" s="43" t="e">
        <f t="shared" si="95"/>
        <v>#REF!</v>
      </c>
      <c r="BW358" s="39"/>
      <c r="BX358" s="48"/>
      <c r="BY358" s="48"/>
      <c r="BZ358" s="48"/>
      <c r="CA358" s="48"/>
      <c r="CB358" s="48"/>
      <c r="CC358" s="48"/>
      <c r="CD358" s="48"/>
      <c r="CE358" s="48"/>
      <c r="CF358" s="48"/>
      <c r="CG358" s="48"/>
      <c r="CH358" s="48"/>
      <c r="CI358" s="48"/>
      <c r="CJ358" s="48"/>
      <c r="CK358" s="48"/>
      <c r="CL358" s="48"/>
      <c r="CM358" s="48"/>
      <c r="CN358" s="48"/>
      <c r="CO358" s="48"/>
      <c r="CP358" s="48"/>
      <c r="CQ358" s="48"/>
      <c r="CR358" s="48"/>
      <c r="CS358" s="48"/>
      <c r="CT358" s="48"/>
      <c r="CU358" s="48"/>
      <c r="CV358" s="48"/>
      <c r="CW358" s="48"/>
      <c r="CX358" s="48"/>
    </row>
    <row r="359" spans="1:102" ht="60" customHeight="1" x14ac:dyDescent="0.8">
      <c r="A359" s="50">
        <v>355</v>
      </c>
      <c r="B359" s="50">
        <v>355</v>
      </c>
      <c r="C359" s="52" t="s">
        <v>982</v>
      </c>
      <c r="D359" s="50" t="s">
        <v>1007</v>
      </c>
      <c r="E359" s="50" t="s">
        <v>983</v>
      </c>
      <c r="F359" s="50"/>
      <c r="G359" s="51" t="s">
        <v>984</v>
      </c>
      <c r="H359" s="51"/>
      <c r="I359" s="51"/>
      <c r="J359" s="50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40"/>
      <c r="BF359" s="11">
        <f t="shared" si="82"/>
        <v>1</v>
      </c>
      <c r="BG359" s="41" t="str">
        <f t="shared" si="83"/>
        <v/>
      </c>
      <c r="BH359" s="42" t="e">
        <f>IF(BG359="បរទេស","បរទេស",IF(AND(#REF!=1,LEN(BG359)=8),"0"&amp;BG359,IF(LEN(BG359)&gt;9,2,LEFT(BG359,9))))</f>
        <v>#REF!</v>
      </c>
      <c r="BI359" s="11" t="e">
        <f t="shared" si="84"/>
        <v>#REF!</v>
      </c>
      <c r="BJ359" s="11" t="e">
        <f t="shared" si="85"/>
        <v>#REF!</v>
      </c>
      <c r="BK359" s="11" t="e">
        <f t="shared" si="80"/>
        <v>#REF!</v>
      </c>
      <c r="BL359" s="43" t="e">
        <f t="shared" si="86"/>
        <v>#REF!</v>
      </c>
      <c r="BM359" s="12">
        <f t="shared" si="87"/>
        <v>0</v>
      </c>
      <c r="BN359" s="41" t="str">
        <f t="shared" si="88"/>
        <v>0</v>
      </c>
      <c r="BO359" s="11" t="e">
        <f t="shared" si="89"/>
        <v>#VALUE!</v>
      </c>
      <c r="BP359" s="41" t="str">
        <f t="shared" si="90"/>
        <v>0</v>
      </c>
      <c r="BQ359" s="44" t="str">
        <f t="shared" si="91"/>
        <v>0</v>
      </c>
      <c r="BR359" s="11">
        <f t="shared" si="92"/>
        <v>2</v>
      </c>
      <c r="BS359" s="11">
        <f t="shared" si="93"/>
        <v>1</v>
      </c>
      <c r="BT359" s="11">
        <f t="shared" si="81"/>
        <v>2</v>
      </c>
      <c r="BU359" s="43">
        <f t="shared" si="94"/>
        <v>2</v>
      </c>
      <c r="BV359" s="43" t="e">
        <f t="shared" si="95"/>
        <v>#REF!</v>
      </c>
      <c r="BW359" s="39"/>
      <c r="BX359" s="48"/>
      <c r="BY359" s="48"/>
      <c r="BZ359" s="48"/>
      <c r="CA359" s="48"/>
      <c r="CB359" s="48"/>
      <c r="CC359" s="48"/>
      <c r="CD359" s="48"/>
      <c r="CE359" s="48"/>
      <c r="CF359" s="48"/>
      <c r="CG359" s="48"/>
      <c r="CH359" s="48"/>
      <c r="CI359" s="48"/>
      <c r="CJ359" s="48"/>
      <c r="CK359" s="48"/>
      <c r="CL359" s="48"/>
      <c r="CM359" s="48"/>
      <c r="CN359" s="48"/>
      <c r="CO359" s="48"/>
      <c r="CP359" s="48"/>
      <c r="CQ359" s="48"/>
      <c r="CR359" s="48"/>
      <c r="CS359" s="48"/>
      <c r="CT359" s="48"/>
      <c r="CU359" s="48"/>
      <c r="CV359" s="48"/>
      <c r="CW359" s="48"/>
      <c r="CX359" s="48"/>
    </row>
    <row r="360" spans="1:102" ht="60" customHeight="1" x14ac:dyDescent="0.8">
      <c r="A360" s="50">
        <v>356</v>
      </c>
      <c r="B360" s="50">
        <v>356</v>
      </c>
      <c r="C360" s="52" t="s">
        <v>985</v>
      </c>
      <c r="D360" s="50" t="s">
        <v>1007</v>
      </c>
      <c r="E360" s="50" t="s">
        <v>986</v>
      </c>
      <c r="F360" s="50"/>
      <c r="G360" s="51" t="s">
        <v>987</v>
      </c>
      <c r="H360" s="51"/>
      <c r="I360" s="51"/>
      <c r="J360" s="50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40"/>
      <c r="BF360" s="11">
        <f t="shared" si="82"/>
        <v>1</v>
      </c>
      <c r="BG360" s="41" t="str">
        <f t="shared" si="83"/>
        <v/>
      </c>
      <c r="BH360" s="42" t="e">
        <f>IF(BG360="បរទេស","បរទេស",IF(AND(#REF!=1,LEN(BG360)=8),"0"&amp;BG360,IF(LEN(BG360)&gt;9,2,LEFT(BG360,9))))</f>
        <v>#REF!</v>
      </c>
      <c r="BI360" s="11" t="e">
        <f t="shared" si="84"/>
        <v>#REF!</v>
      </c>
      <c r="BJ360" s="11" t="e">
        <f t="shared" si="85"/>
        <v>#REF!</v>
      </c>
      <c r="BK360" s="11" t="e">
        <f t="shared" si="80"/>
        <v>#REF!</v>
      </c>
      <c r="BL360" s="43" t="e">
        <f t="shared" si="86"/>
        <v>#REF!</v>
      </c>
      <c r="BM360" s="12">
        <f t="shared" si="87"/>
        <v>0</v>
      </c>
      <c r="BN360" s="41" t="str">
        <f t="shared" si="88"/>
        <v>0</v>
      </c>
      <c r="BO360" s="11" t="e">
        <f t="shared" si="89"/>
        <v>#VALUE!</v>
      </c>
      <c r="BP360" s="41" t="str">
        <f t="shared" si="90"/>
        <v>0</v>
      </c>
      <c r="BQ360" s="44" t="str">
        <f t="shared" si="91"/>
        <v>0</v>
      </c>
      <c r="BR360" s="11">
        <f t="shared" si="92"/>
        <v>2</v>
      </c>
      <c r="BS360" s="11">
        <f t="shared" si="93"/>
        <v>1</v>
      </c>
      <c r="BT360" s="11">
        <f t="shared" si="81"/>
        <v>2</v>
      </c>
      <c r="BU360" s="43">
        <f t="shared" si="94"/>
        <v>2</v>
      </c>
      <c r="BV360" s="43" t="e">
        <f t="shared" si="95"/>
        <v>#REF!</v>
      </c>
      <c r="BW360" s="39"/>
      <c r="BX360" s="48"/>
      <c r="BY360" s="48"/>
      <c r="BZ360" s="48"/>
      <c r="CA360" s="48"/>
      <c r="CB360" s="48"/>
      <c r="CC360" s="48"/>
      <c r="CD360" s="48"/>
      <c r="CE360" s="48"/>
      <c r="CF360" s="48"/>
      <c r="CG360" s="48"/>
      <c r="CH360" s="48"/>
      <c r="CI360" s="48"/>
      <c r="CJ360" s="48"/>
      <c r="CK360" s="48"/>
      <c r="CL360" s="48"/>
      <c r="CM360" s="48"/>
      <c r="CN360" s="48"/>
      <c r="CO360" s="48"/>
      <c r="CP360" s="48"/>
      <c r="CQ360" s="48"/>
      <c r="CR360" s="48"/>
      <c r="CS360" s="48"/>
      <c r="CT360" s="48"/>
      <c r="CU360" s="48"/>
      <c r="CV360" s="48"/>
      <c r="CW360" s="48"/>
      <c r="CX360" s="48"/>
    </row>
    <row r="361" spans="1:102" x14ac:dyDescent="0.8">
      <c r="B361" s="16"/>
      <c r="C361" s="16"/>
      <c r="D361" s="16"/>
      <c r="E361" s="16"/>
      <c r="F361" s="16"/>
      <c r="G361" s="17"/>
      <c r="H361" s="17"/>
      <c r="I361" s="17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</row>
    <row r="362" spans="1:102" ht="27" customHeight="1" x14ac:dyDescent="0.8">
      <c r="A362" s="53" t="s">
        <v>1016</v>
      </c>
      <c r="B362" s="53"/>
      <c r="C362" s="53"/>
      <c r="D362" s="53"/>
      <c r="E362" s="53"/>
      <c r="F362" s="53"/>
      <c r="G362" s="53"/>
      <c r="H362" s="17"/>
      <c r="I362" s="17"/>
      <c r="J362" s="16"/>
      <c r="BE362" s="48"/>
      <c r="BF362" s="48"/>
      <c r="BG362" s="48"/>
      <c r="BH362" s="48"/>
      <c r="BI362" s="48"/>
      <c r="BJ362" s="48"/>
      <c r="BK362" s="48"/>
      <c r="BL362" s="48"/>
      <c r="BM362" s="48"/>
      <c r="BN362" s="48"/>
      <c r="BO362" s="48"/>
      <c r="BP362" s="48"/>
      <c r="BQ362" s="48"/>
      <c r="BR362" s="48"/>
      <c r="BS362" s="48"/>
      <c r="BT362" s="48"/>
      <c r="BU362" s="48"/>
      <c r="BV362" s="48"/>
      <c r="BW362" s="48"/>
      <c r="BX362" s="48"/>
      <c r="BY362" s="48"/>
      <c r="BZ362" s="48"/>
      <c r="CA362" s="48"/>
      <c r="CB362" s="48"/>
      <c r="CC362" s="48"/>
      <c r="CD362" s="48"/>
      <c r="CE362" s="48"/>
      <c r="CF362" s="48"/>
      <c r="CG362" s="48"/>
      <c r="CH362" s="48"/>
      <c r="CI362" s="48"/>
      <c r="CJ362" s="48"/>
      <c r="CK362" s="48"/>
      <c r="CL362" s="48"/>
      <c r="CM362" s="48"/>
      <c r="CN362" s="48"/>
      <c r="CO362" s="48"/>
      <c r="CP362" s="48"/>
      <c r="CQ362" s="48"/>
      <c r="CR362" s="48"/>
      <c r="CS362" s="48"/>
      <c r="CT362" s="48"/>
      <c r="CU362" s="48"/>
      <c r="CV362" s="48"/>
      <c r="CW362" s="48"/>
      <c r="CX362" s="48"/>
    </row>
  </sheetData>
  <sheetProtection algorithmName="SHA-512" hashValue="9C//sIWOFvmGfZa+Aeo6vyodCE1NZb99Zn7L7NywKXmlegQisXTDVDpaX7y9aRW2c5XmJJYSgKrTBKB/vwx/pw==" saltValue="P0Jl7eCRzG4GKYXP+k93yA==" spinCount="100000" sheet="1" formatCells="0" formatColumns="0" formatRows="0" insertColumns="0" insertRows="0" insertHyperlinks="0" deleteColumns="0" deleteRows="0" sort="0" autoFilter="0" pivotTables="0"/>
  <mergeCells count="5">
    <mergeCell ref="BE1:BV1"/>
    <mergeCell ref="CM5:CX5"/>
    <mergeCell ref="A2:J2"/>
    <mergeCell ref="A1:J1"/>
    <mergeCell ref="A362:G362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Uplaod</vt:lpstr>
      <vt:lpstr>Uplaod!Print_Area</vt:lpstr>
      <vt:lpstr>Uplaod!Print_Titles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2022-06-14T07:18:29Z</cp:lastPrinted>
  <dcterms:created xsi:type="dcterms:W3CDTF">2022-05-18T07:15:09Z</dcterms:created>
  <dcterms:modified xsi:type="dcterms:W3CDTF">2022-06-14T07:19:24Z</dcterms:modified>
  <cp:category/>
</cp:coreProperties>
</file>