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0306\Sees Global(cambodia)co.,ltd\"/>
    </mc:Choice>
  </mc:AlternateContent>
  <bookViews>
    <workbookView xWindow="0" yWindow="0" windowWidth="16788" windowHeight="6684"/>
  </bookViews>
  <sheets>
    <sheet name="Worksheet" sheetId="1" r:id="rId1"/>
  </sheets>
  <externalReferences>
    <externalReference r:id="rId2"/>
  </externalReferences>
  <definedNames>
    <definedName name="_xlnm.Print_Titles" localSheetId="0">Worksheet!$3:$3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H4" i="1"/>
  <c r="G4" i="1"/>
</calcChain>
</file>

<file path=xl/sharedStrings.xml><?xml version="1.0" encoding="utf-8"?>
<sst xmlns="http://schemas.openxmlformats.org/spreadsheetml/2006/main" count="82" uniqueCount="58">
  <si>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</si>
  <si>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</si>
  <si>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</si>
  <si>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</si>
  <si>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</si>
  <si>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</si>
  <si>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លេខទូរស័ព្ទ</t>
  </si>
  <si>
    <t>ស្នាមមេដៃស្តាំ</t>
  </si>
  <si>
    <t>ធី ជ្រៀល</t>
  </si>
  <si>
    <t>17-04-2001</t>
  </si>
  <si>
    <t>តុកាត់</t>
  </si>
  <si>
    <t>10103202334951ខ</t>
  </si>
  <si>
    <t>ក្លឹង ឈៀងលី</t>
  </si>
  <si>
    <t>07-11-1995</t>
  </si>
  <si>
    <t>19501170593945រ</t>
  </si>
  <si>
    <t>ស៊ន សាវី</t>
  </si>
  <si>
    <t>10-01-1987</t>
  </si>
  <si>
    <t>28701170583825ម</t>
  </si>
  <si>
    <t>ពិន​ ប៉ាវចិន</t>
  </si>
  <si>
    <t>22-09-1993</t>
  </si>
  <si>
    <t>19301170585153ថ</t>
  </si>
  <si>
    <t>ហ៊ីម ណាវី</t>
  </si>
  <si>
    <t>07-01-2001</t>
  </si>
  <si>
    <t>10112192281770ញ</t>
  </si>
  <si>
    <t>សៀង ហ៊ាន</t>
  </si>
  <si>
    <t>09-02-1994</t>
  </si>
  <si>
    <t>19408222926334ព</t>
  </si>
  <si>
    <t>មូល ធា</t>
  </si>
  <si>
    <t>11-09-1992</t>
  </si>
  <si>
    <t>19212171031256ឈ</t>
  </si>
  <si>
    <t>ឃៀង សក្ខណា​</t>
  </si>
  <si>
    <t>26-06-2003</t>
  </si>
  <si>
    <t>10312212700683ឃ</t>
  </si>
  <si>
    <t>ឃឿន ឃៀង</t>
  </si>
  <si>
    <t>05-07-1992</t>
  </si>
  <si>
    <t>19201170584161ឍ</t>
  </si>
  <si>
    <t>ហៃ ភារិន</t>
  </si>
  <si>
    <t>02-02-1985</t>
  </si>
  <si>
    <t>ជាងផ្សារ</t>
  </si>
  <si>
    <t>18501170577882ល</t>
  </si>
  <si>
    <t>វ៉ាន់ វិចិត្រ</t>
  </si>
  <si>
    <t>12-05-1979</t>
  </si>
  <si>
    <t>17901170577656ស</t>
  </si>
  <si>
    <t>តុង ឆានី</t>
  </si>
  <si>
    <t>19-11-1995</t>
  </si>
  <si>
    <t>19502170611854ទ</t>
  </si>
  <si>
    <t>ឈិត ឆៃ</t>
  </si>
  <si>
    <t>02-05-1982</t>
  </si>
  <si>
    <t>18208181627076ម</t>
  </si>
  <si>
    <t>ម៉ាំ ស៊ីណា</t>
  </si>
  <si>
    <t>02-03-1990</t>
  </si>
  <si>
    <t>19011212690848ន</t>
  </si>
  <si>
    <t>ស្រី</t>
  </si>
  <si>
    <t>ប្រុស</t>
  </si>
  <si>
    <t>លេខអត្តសញ្ញាណប័ណ្ណ​សញ្ញាតិខ្មែរ</t>
  </si>
  <si>
    <t xml:space="preserve">សុំចូលវិញថ្ងៃទី០១ ខែកុម្ភៈ ឆ្នាំ២០២៤ </t>
  </si>
  <si>
    <t>បានបញ្ចប់ត្រឹមលេខរៀងទី 14 ឈ្មោះ ម៉ាំ ស៊ីណា (ស្រី 1 នាក់)</t>
  </si>
  <si>
    <r>
      <rPr>
        <sz val="11"/>
        <rFont val="Khmer OS Muol Light"/>
      </rPr>
      <t>បញ្ជីរាយនាមកម្មករនិយោជិតដែលស្នើសុំចូលធ្វើការវិញ
ក្រុមហ៊ុន  អេសអ៊ីអ៊ីអេស គ្លូប៊ល(ខេមបូឌា)​ខូ អិលធីឌី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>អាសយដ្ឋាន៖  ឃុំវិហារសួគ៌ ស្រុកខ្សាច់កណ្តាល ខេត្តកណ្ដាល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</si>
</sst>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sz val="12"/>
      <name val="Khmer OS Battambang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il2/Documents/1-DLI/Suspension/Return/2024/2/&#6018;&#6086;&#6042;&#6076;%20&#6036;&#6025;&#6098;&#6021;&#6036;&#6091;&#6038;&#6098;&#6041;&#6077;&#6042;%20Jan-3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សរុបព្យួរកិច្ចសន្យាការងារ"/>
      <sheetName val="បញ្ចប់ព្យួរ ១៤នាក់"/>
      <sheetName val="បន្តព្យួរ ៤៥នាក់"/>
    </sheetNames>
    <sheetDataSet>
      <sheetData sheetId="0"/>
      <sheetData sheetId="1">
        <row r="3">
          <cell r="C3" t="str">
            <v>ឈ្មោះកម្មករនិយោជិត</v>
          </cell>
          <cell r="D3" t="str">
            <v>ភេទ</v>
          </cell>
          <cell r="E3" t="str">
            <v>ថ្ងៃខែឆ្នាំកំណើត</v>
          </cell>
          <cell r="F3" t="str">
            <v>បម្រើការនៅផ្នែក</v>
          </cell>
          <cell r="G3" t="str">
            <v xml:space="preserve">លេខសមាជិក ប.ស.ស/
លេខរៀងក្នុងបញ្ជីកម្មករនិយោជិតដែលបានធ្វើបច្ចុប្បន្នភាពមកក្រសួង </v>
          </cell>
          <cell r="H3" t="str">
            <v>លេខអត្តសញ្ញាណប័ណ្ណសញ្ជាតិខ្មែរ</v>
          </cell>
          <cell r="I3" t="str">
            <v>លេខទូរស័ព្ទ</v>
          </cell>
          <cell r="J3" t="str">
            <v xml:space="preserve">ស្នាមមេដៃបញ្ជាក់របស់កម្មករនិយោជិត </v>
          </cell>
        </row>
        <row r="4">
          <cell r="C4" t="str">
            <v>កម្មករនិយោជិតដែលទទួលបានប្រាក់ឧបត្ថម្ភពីរាជរដ្ឋាភិបាល</v>
          </cell>
        </row>
        <row r="7">
          <cell r="C7" t="str">
            <v>កម្មករនិយោជិតដែលមិនទទួលបានប្រាក់ឧបត្ថម្ភពីរាជរដ្ឋាភិបាល</v>
          </cell>
        </row>
        <row r="8">
          <cell r="C8" t="str">
            <v>ធី ជ្រៀល</v>
          </cell>
          <cell r="D8" t="str">
            <v>ប</v>
          </cell>
          <cell r="E8" t="str">
            <v>17-04-2001</v>
          </cell>
          <cell r="F8" t="str">
            <v>តុកាត់</v>
          </cell>
          <cell r="G8" t="str">
            <v>10103202334951ខ</v>
          </cell>
          <cell r="H8" t="str">
            <v>021288478</v>
          </cell>
          <cell r="I8" t="str">
            <v>093 987 030</v>
          </cell>
        </row>
        <row r="9">
          <cell r="C9" t="str">
            <v>ក្លឹង ឈៀងលី</v>
          </cell>
          <cell r="D9" t="str">
            <v>ប</v>
          </cell>
          <cell r="E9" t="str">
            <v>07-11-1995</v>
          </cell>
          <cell r="F9" t="str">
            <v>តុកាត់</v>
          </cell>
          <cell r="G9" t="str">
            <v>19501170593945រ</v>
          </cell>
          <cell r="H9" t="str">
            <v>020850793</v>
          </cell>
          <cell r="I9" t="str">
            <v>010 890 855</v>
          </cell>
        </row>
        <row r="10">
          <cell r="C10" t="str">
            <v>ស៊ន សាវី</v>
          </cell>
          <cell r="D10" t="str">
            <v>ស</v>
          </cell>
          <cell r="E10" t="str">
            <v>10-01-1987</v>
          </cell>
          <cell r="F10" t="str">
            <v>តុកាត់</v>
          </cell>
          <cell r="G10" t="str">
            <v>28701170583825ម</v>
          </cell>
          <cell r="H10" t="str">
            <v>020464585</v>
          </cell>
          <cell r="I10" t="str">
            <v>086 374 600</v>
          </cell>
        </row>
        <row r="11">
          <cell r="C11" t="str">
            <v>ពិន​ ប៉ាវចិន</v>
          </cell>
          <cell r="D11" t="str">
            <v>ប</v>
          </cell>
          <cell r="E11" t="str">
            <v>22-09-1993</v>
          </cell>
          <cell r="F11" t="str">
            <v>តុកាត់</v>
          </cell>
          <cell r="G11" t="str">
            <v>19301170585153ថ</v>
          </cell>
          <cell r="H11" t="str">
            <v>020850263</v>
          </cell>
          <cell r="I11" t="str">
            <v>081 717 063</v>
          </cell>
        </row>
        <row r="12">
          <cell r="C12" t="str">
            <v>ហ៊ីម ណាវី</v>
          </cell>
          <cell r="D12" t="str">
            <v>ប</v>
          </cell>
          <cell r="E12" t="str">
            <v>07-01-2001</v>
          </cell>
          <cell r="F12" t="str">
            <v>តុកាត់</v>
          </cell>
          <cell r="G12" t="str">
            <v>10112192281770ញ</v>
          </cell>
          <cell r="H12" t="str">
            <v>051564992</v>
          </cell>
          <cell r="I12" t="str">
            <v>081 213 596</v>
          </cell>
        </row>
        <row r="13">
          <cell r="C13" t="str">
            <v>សៀង ហ៊ាន</v>
          </cell>
          <cell r="D13" t="str">
            <v>ប</v>
          </cell>
          <cell r="E13" t="str">
            <v>09-02-1994</v>
          </cell>
          <cell r="F13" t="str">
            <v>តុកាត់</v>
          </cell>
          <cell r="G13" t="str">
            <v>19408222926334ព</v>
          </cell>
          <cell r="H13" t="str">
            <v>061433240</v>
          </cell>
          <cell r="I13" t="str">
            <v>010 525 878</v>
          </cell>
        </row>
        <row r="14">
          <cell r="C14" t="str">
            <v>មូល ធា</v>
          </cell>
          <cell r="D14" t="str">
            <v>ប</v>
          </cell>
          <cell r="E14" t="str">
            <v>11-09-1992</v>
          </cell>
          <cell r="F14" t="str">
            <v>តុកាត់</v>
          </cell>
          <cell r="G14" t="str">
            <v>19212171031256ឈ</v>
          </cell>
          <cell r="H14" t="str">
            <v>020852745</v>
          </cell>
          <cell r="I14" t="str">
            <v>070 787 275</v>
          </cell>
        </row>
        <row r="15">
          <cell r="C15" t="str">
            <v>ឃៀង សក្ខណា​</v>
          </cell>
          <cell r="D15" t="str">
            <v>ប</v>
          </cell>
          <cell r="E15" t="str">
            <v>26-06-2003</v>
          </cell>
          <cell r="F15" t="str">
            <v>តុកាត់</v>
          </cell>
          <cell r="G15" t="str">
            <v>10312212700683ឃ</v>
          </cell>
          <cell r="H15" t="str">
            <v>021288509</v>
          </cell>
          <cell r="I15" t="str">
            <v>069 542 500</v>
          </cell>
        </row>
        <row r="16">
          <cell r="C16" t="str">
            <v>ឃឿន ឃៀង</v>
          </cell>
          <cell r="D16" t="str">
            <v>ប</v>
          </cell>
          <cell r="E16" t="str">
            <v>05-07-1992</v>
          </cell>
          <cell r="F16" t="str">
            <v>តុកាត់</v>
          </cell>
          <cell r="G16" t="str">
            <v>19201170584161ឍ</v>
          </cell>
          <cell r="H16" t="str">
            <v>020850170</v>
          </cell>
          <cell r="I16" t="str">
            <v>070 367 546</v>
          </cell>
        </row>
        <row r="17">
          <cell r="C17" t="str">
            <v>ហៃ ភារិន</v>
          </cell>
          <cell r="D17" t="str">
            <v>ប</v>
          </cell>
          <cell r="E17" t="str">
            <v>02-02-1985</v>
          </cell>
          <cell r="F17" t="str">
            <v>ជាងផ្សារ</v>
          </cell>
          <cell r="G17" t="str">
            <v>18501170577882ល</v>
          </cell>
          <cell r="H17" t="str">
            <v>020463643</v>
          </cell>
          <cell r="I17" t="str">
            <v>070 27 27 87</v>
          </cell>
        </row>
        <row r="18">
          <cell r="C18" t="str">
            <v>វ៉ាន់ វិចិត្រ</v>
          </cell>
          <cell r="D18" t="str">
            <v>ប</v>
          </cell>
          <cell r="E18" t="str">
            <v>12-05-1979</v>
          </cell>
          <cell r="F18" t="str">
            <v>ជាងផ្សារ</v>
          </cell>
          <cell r="G18" t="str">
            <v>17901170577656ស</v>
          </cell>
          <cell r="H18" t="str">
            <v>010272289</v>
          </cell>
          <cell r="I18" t="str">
            <v>093 40 37 37</v>
          </cell>
        </row>
        <row r="19">
          <cell r="C19" t="str">
            <v>តុង ឆានី</v>
          </cell>
          <cell r="D19" t="str">
            <v>ប</v>
          </cell>
          <cell r="E19" t="str">
            <v>19-11-1995</v>
          </cell>
          <cell r="F19" t="str">
            <v>ជាងផ្សារ</v>
          </cell>
          <cell r="G19" t="str">
            <v>19502170611854ទ</v>
          </cell>
          <cell r="H19" t="str">
            <v>020820080</v>
          </cell>
          <cell r="I19" t="str">
            <v>015 388 067</v>
          </cell>
        </row>
        <row r="20">
          <cell r="C20" t="str">
            <v>ឈិត ឆៃ</v>
          </cell>
          <cell r="D20" t="str">
            <v>ប</v>
          </cell>
          <cell r="E20" t="str">
            <v>02-05-1982</v>
          </cell>
          <cell r="F20" t="str">
            <v>ជាងផ្សារ</v>
          </cell>
          <cell r="G20" t="str">
            <v>18208181627076ម</v>
          </cell>
          <cell r="H20" t="str">
            <v>051367638</v>
          </cell>
          <cell r="I20" t="str">
            <v>096 907 1263</v>
          </cell>
        </row>
        <row r="21">
          <cell r="C21" t="str">
            <v>ម៉ាំ ស៊ីណា</v>
          </cell>
          <cell r="D21" t="str">
            <v>ប</v>
          </cell>
          <cell r="E21" t="str">
            <v>02-03-1990</v>
          </cell>
          <cell r="F21" t="str">
            <v>ជាងផ្សារ</v>
          </cell>
          <cell r="G21" t="str">
            <v>19011212690848ន</v>
          </cell>
          <cell r="H21" t="str">
            <v>051570546</v>
          </cell>
          <cell r="I21" t="str">
            <v>096​ 300 2916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Normal="100" workbookViewId="0">
      <selection sqref="A1:I1"/>
    </sheetView>
  </sheetViews>
  <sheetFormatPr defaultRowHeight="22.8" x14ac:dyDescent="0.8"/>
  <cols>
    <col min="1" max="1" width="6" customWidth="1"/>
    <col min="2" max="2" width="17.19921875" bestFit="1" customWidth="1"/>
    <col min="3" max="3" width="5.19921875" customWidth="1"/>
    <col min="4" max="4" width="12" customWidth="1"/>
    <col min="5" max="5" width="13" customWidth="1"/>
    <col min="6" max="6" width="26.69921875" style="1" customWidth="1"/>
    <col min="7" max="8" width="17" style="5" customWidth="1"/>
    <col min="9" max="9" width="19.59765625" style="5" customWidth="1"/>
  </cols>
  <sheetData>
    <row r="1" spans="1:9" ht="90" customHeight="1" x14ac:dyDescent="0.8">
      <c r="A1" s="11" t="s">
        <v>57</v>
      </c>
      <c r="B1" s="12"/>
      <c r="C1" s="12"/>
      <c r="D1" s="12"/>
      <c r="E1" s="12"/>
      <c r="F1" s="12"/>
      <c r="G1" s="12"/>
      <c r="H1" s="12"/>
      <c r="I1" s="12"/>
    </row>
    <row r="2" spans="1:9" x14ac:dyDescent="0.8">
      <c r="A2" s="13" t="s">
        <v>55</v>
      </c>
      <c r="B2" s="13"/>
      <c r="C2" s="13"/>
      <c r="D2" s="13"/>
      <c r="E2" s="13"/>
      <c r="F2" s="13"/>
      <c r="G2" s="13"/>
      <c r="H2" s="13"/>
      <c r="I2" s="13"/>
    </row>
    <row r="3" spans="1:9" ht="84.9" customHeight="1" x14ac:dyDescent="0.8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8" t="s">
        <v>54</v>
      </c>
      <c r="H3" s="9" t="s">
        <v>6</v>
      </c>
      <c r="I3" s="9" t="s">
        <v>7</v>
      </c>
    </row>
    <row r="4" spans="1:9" ht="60" customHeight="1" x14ac:dyDescent="0.8">
      <c r="A4" s="2">
        <v>1</v>
      </c>
      <c r="B4" s="2" t="s">
        <v>8</v>
      </c>
      <c r="C4" s="2" t="s">
        <v>53</v>
      </c>
      <c r="D4" s="2" t="s">
        <v>9</v>
      </c>
      <c r="E4" s="2" t="s">
        <v>10</v>
      </c>
      <c r="F4" s="3" t="s">
        <v>11</v>
      </c>
      <c r="G4" s="4" t="str">
        <f>VLOOKUP($B4,'[1]បញ្ចប់ព្យួរ ១៤នាក់'!$C:$J,6,0)</f>
        <v>021288478</v>
      </c>
      <c r="H4" s="4" t="str">
        <f>VLOOKUP($B4,'[1]បញ្ចប់ព្យួរ ១៤នាក់'!$C:$J,7,0)</f>
        <v>093 987 030</v>
      </c>
      <c r="I4" s="4"/>
    </row>
    <row r="5" spans="1:9" ht="60" customHeight="1" x14ac:dyDescent="0.8">
      <c r="A5" s="2">
        <v>2</v>
      </c>
      <c r="B5" s="2" t="s">
        <v>12</v>
      </c>
      <c r="C5" s="2" t="s">
        <v>53</v>
      </c>
      <c r="D5" s="2" t="s">
        <v>13</v>
      </c>
      <c r="E5" s="2" t="s">
        <v>10</v>
      </c>
      <c r="F5" s="3" t="s">
        <v>14</v>
      </c>
      <c r="G5" s="4" t="str">
        <f>VLOOKUP($B5,'[1]បញ្ចប់ព្យួរ ១៤នាក់'!$C:$J,6,0)</f>
        <v>020850793</v>
      </c>
      <c r="H5" s="4" t="str">
        <f>VLOOKUP($B5,'[1]បញ្ចប់ព្យួរ ១៤នាក់'!$C:$J,7,0)</f>
        <v>010 890 855</v>
      </c>
      <c r="I5" s="4"/>
    </row>
    <row r="6" spans="1:9" ht="60" customHeight="1" x14ac:dyDescent="0.8">
      <c r="A6" s="2">
        <v>3</v>
      </c>
      <c r="B6" s="2" t="s">
        <v>15</v>
      </c>
      <c r="C6" s="2" t="s">
        <v>52</v>
      </c>
      <c r="D6" s="2" t="s">
        <v>16</v>
      </c>
      <c r="E6" s="2" t="s">
        <v>10</v>
      </c>
      <c r="F6" s="3" t="s">
        <v>17</v>
      </c>
      <c r="G6" s="4" t="str">
        <f>VLOOKUP($B6,'[1]បញ្ចប់ព្យួរ ១៤នាក់'!$C:$J,6,0)</f>
        <v>020464585</v>
      </c>
      <c r="H6" s="4" t="str">
        <f>VLOOKUP($B6,'[1]បញ្ចប់ព្យួរ ១៤នាក់'!$C:$J,7,0)</f>
        <v>086 374 600</v>
      </c>
      <c r="I6" s="4"/>
    </row>
    <row r="7" spans="1:9" ht="60" customHeight="1" x14ac:dyDescent="0.8">
      <c r="A7" s="2">
        <v>4</v>
      </c>
      <c r="B7" s="2" t="s">
        <v>18</v>
      </c>
      <c r="C7" s="2" t="s">
        <v>53</v>
      </c>
      <c r="D7" s="2" t="s">
        <v>19</v>
      </c>
      <c r="E7" s="2" t="s">
        <v>10</v>
      </c>
      <c r="F7" s="3" t="s">
        <v>20</v>
      </c>
      <c r="G7" s="4" t="str">
        <f>VLOOKUP($B7,'[1]បញ្ចប់ព្យួរ ១៤នាក់'!$C:$J,6,0)</f>
        <v>020850263</v>
      </c>
      <c r="H7" s="4" t="str">
        <f>VLOOKUP($B7,'[1]បញ្ចប់ព្យួរ ១៤នាក់'!$C:$J,7,0)</f>
        <v>081 717 063</v>
      </c>
      <c r="I7" s="4"/>
    </row>
    <row r="8" spans="1:9" ht="60" customHeight="1" x14ac:dyDescent="0.8">
      <c r="A8" s="2">
        <v>5</v>
      </c>
      <c r="B8" s="2" t="s">
        <v>21</v>
      </c>
      <c r="C8" s="2" t="s">
        <v>53</v>
      </c>
      <c r="D8" s="2" t="s">
        <v>22</v>
      </c>
      <c r="E8" s="2" t="s">
        <v>10</v>
      </c>
      <c r="F8" s="3" t="s">
        <v>23</v>
      </c>
      <c r="G8" s="4" t="str">
        <f>VLOOKUP($B8,'[1]បញ្ចប់ព្យួរ ១៤នាក់'!$C:$J,6,0)</f>
        <v>051564992</v>
      </c>
      <c r="H8" s="4" t="str">
        <f>VLOOKUP($B8,'[1]បញ្ចប់ព្យួរ ១៤នាក់'!$C:$J,7,0)</f>
        <v>081 213 596</v>
      </c>
      <c r="I8" s="4"/>
    </row>
    <row r="9" spans="1:9" ht="60" customHeight="1" x14ac:dyDescent="0.8">
      <c r="A9" s="2">
        <v>6</v>
      </c>
      <c r="B9" s="2" t="s">
        <v>24</v>
      </c>
      <c r="C9" s="2" t="s">
        <v>53</v>
      </c>
      <c r="D9" s="2" t="s">
        <v>25</v>
      </c>
      <c r="E9" s="2" t="s">
        <v>10</v>
      </c>
      <c r="F9" s="3" t="s">
        <v>26</v>
      </c>
      <c r="G9" s="4" t="str">
        <f>VLOOKUP($B9,'[1]បញ្ចប់ព្យួរ ១៤នាក់'!$C:$J,6,0)</f>
        <v>061433240</v>
      </c>
      <c r="H9" s="4" t="str">
        <f>VLOOKUP($B9,'[1]បញ្ចប់ព្យួរ ១៤នាក់'!$C:$J,7,0)</f>
        <v>010 525 878</v>
      </c>
      <c r="I9" s="4"/>
    </row>
    <row r="10" spans="1:9" ht="60" customHeight="1" x14ac:dyDescent="0.8">
      <c r="A10" s="2">
        <v>7</v>
      </c>
      <c r="B10" s="2" t="s">
        <v>27</v>
      </c>
      <c r="C10" s="2" t="s">
        <v>53</v>
      </c>
      <c r="D10" s="2" t="s">
        <v>28</v>
      </c>
      <c r="E10" s="2" t="s">
        <v>10</v>
      </c>
      <c r="F10" s="3" t="s">
        <v>29</v>
      </c>
      <c r="G10" s="4" t="str">
        <f>VLOOKUP($B10,'[1]បញ្ចប់ព្យួរ ១៤នាក់'!$C:$J,6,0)</f>
        <v>020852745</v>
      </c>
      <c r="H10" s="4" t="str">
        <f>VLOOKUP($B10,'[1]បញ្ចប់ព្យួរ ១៤នាក់'!$C:$J,7,0)</f>
        <v>070 787 275</v>
      </c>
      <c r="I10" s="4"/>
    </row>
    <row r="11" spans="1:9" ht="60" customHeight="1" x14ac:dyDescent="0.8">
      <c r="A11" s="2">
        <v>8</v>
      </c>
      <c r="B11" s="2" t="s">
        <v>30</v>
      </c>
      <c r="C11" s="2" t="s">
        <v>53</v>
      </c>
      <c r="D11" s="2" t="s">
        <v>31</v>
      </c>
      <c r="E11" s="2" t="s">
        <v>10</v>
      </c>
      <c r="F11" s="3" t="s">
        <v>32</v>
      </c>
      <c r="G11" s="4" t="str">
        <f>VLOOKUP($B11,'[1]បញ្ចប់ព្យួរ ១៤នាក់'!$C:$J,6,0)</f>
        <v>021288509</v>
      </c>
      <c r="H11" s="4" t="str">
        <f>VLOOKUP($B11,'[1]បញ្ចប់ព្យួរ ១៤នាក់'!$C:$J,7,0)</f>
        <v>069 542 500</v>
      </c>
      <c r="I11" s="4"/>
    </row>
    <row r="12" spans="1:9" ht="60" customHeight="1" x14ac:dyDescent="0.8">
      <c r="A12" s="2">
        <v>9</v>
      </c>
      <c r="B12" s="2" t="s">
        <v>33</v>
      </c>
      <c r="C12" s="2" t="s">
        <v>53</v>
      </c>
      <c r="D12" s="2" t="s">
        <v>34</v>
      </c>
      <c r="E12" s="2" t="s">
        <v>10</v>
      </c>
      <c r="F12" s="3" t="s">
        <v>35</v>
      </c>
      <c r="G12" s="4" t="str">
        <f>VLOOKUP($B12,'[1]បញ្ចប់ព្យួរ ១៤នាក់'!$C:$J,6,0)</f>
        <v>020850170</v>
      </c>
      <c r="H12" s="4" t="str">
        <f>VLOOKUP($B12,'[1]បញ្ចប់ព្យួរ ១៤នាក់'!$C:$J,7,0)</f>
        <v>070 367 546</v>
      </c>
      <c r="I12" s="4"/>
    </row>
    <row r="13" spans="1:9" ht="60" customHeight="1" x14ac:dyDescent="0.8">
      <c r="A13" s="2">
        <v>10</v>
      </c>
      <c r="B13" s="2" t="s">
        <v>36</v>
      </c>
      <c r="C13" s="2" t="s">
        <v>53</v>
      </c>
      <c r="D13" s="2" t="s">
        <v>37</v>
      </c>
      <c r="E13" s="2" t="s">
        <v>38</v>
      </c>
      <c r="F13" s="3" t="s">
        <v>39</v>
      </c>
      <c r="G13" s="4" t="str">
        <f>VLOOKUP($B13,'[1]បញ្ចប់ព្យួរ ១៤នាក់'!$C:$J,6,0)</f>
        <v>020463643</v>
      </c>
      <c r="H13" s="4" t="str">
        <f>VLOOKUP($B13,'[1]បញ្ចប់ព្យួរ ១៤នាក់'!$C:$J,7,0)</f>
        <v>070 27 27 87</v>
      </c>
      <c r="I13" s="4"/>
    </row>
    <row r="14" spans="1:9" ht="60" customHeight="1" x14ac:dyDescent="0.8">
      <c r="A14" s="2">
        <v>11</v>
      </c>
      <c r="B14" s="2" t="s">
        <v>40</v>
      </c>
      <c r="C14" s="2" t="s">
        <v>53</v>
      </c>
      <c r="D14" s="2" t="s">
        <v>41</v>
      </c>
      <c r="E14" s="2" t="s">
        <v>38</v>
      </c>
      <c r="F14" s="3" t="s">
        <v>42</v>
      </c>
      <c r="G14" s="4" t="str">
        <f>VLOOKUP($B14,'[1]បញ្ចប់ព្យួរ ១៤នាក់'!$C:$J,6,0)</f>
        <v>010272289</v>
      </c>
      <c r="H14" s="4" t="str">
        <f>VLOOKUP($B14,'[1]បញ្ចប់ព្យួរ ១៤នាក់'!$C:$J,7,0)</f>
        <v>093 40 37 37</v>
      </c>
      <c r="I14" s="4"/>
    </row>
    <row r="15" spans="1:9" ht="60" customHeight="1" x14ac:dyDescent="0.8">
      <c r="A15" s="2">
        <v>12</v>
      </c>
      <c r="B15" s="2" t="s">
        <v>43</v>
      </c>
      <c r="C15" s="2" t="s">
        <v>53</v>
      </c>
      <c r="D15" s="2" t="s">
        <v>44</v>
      </c>
      <c r="E15" s="2" t="s">
        <v>38</v>
      </c>
      <c r="F15" s="3" t="s">
        <v>45</v>
      </c>
      <c r="G15" s="4" t="str">
        <f>VLOOKUP($B15,'[1]បញ្ចប់ព្យួរ ១៤នាក់'!$C:$J,6,0)</f>
        <v>020820080</v>
      </c>
      <c r="H15" s="4" t="str">
        <f>VLOOKUP($B15,'[1]បញ្ចប់ព្យួរ ១៤នាក់'!$C:$J,7,0)</f>
        <v>015 388 067</v>
      </c>
      <c r="I15" s="4"/>
    </row>
    <row r="16" spans="1:9" ht="60" customHeight="1" x14ac:dyDescent="0.8">
      <c r="A16" s="2">
        <v>13</v>
      </c>
      <c r="B16" s="2" t="s">
        <v>46</v>
      </c>
      <c r="C16" s="2" t="s">
        <v>53</v>
      </c>
      <c r="D16" s="2" t="s">
        <v>47</v>
      </c>
      <c r="E16" s="2" t="s">
        <v>38</v>
      </c>
      <c r="F16" s="3" t="s">
        <v>48</v>
      </c>
      <c r="G16" s="4" t="str">
        <f>VLOOKUP($B16,'[1]បញ្ចប់ព្យួរ ១៤នាក់'!$C:$J,6,0)</f>
        <v>051367638</v>
      </c>
      <c r="H16" s="4" t="str">
        <f>VLOOKUP($B16,'[1]បញ្ចប់ព្យួរ ១៤នាក់'!$C:$J,7,0)</f>
        <v>096 907 1263</v>
      </c>
      <c r="I16" s="4"/>
    </row>
    <row r="17" spans="1:9" ht="60" customHeight="1" x14ac:dyDescent="0.8">
      <c r="A17" s="2">
        <v>14</v>
      </c>
      <c r="B17" s="2" t="s">
        <v>49</v>
      </c>
      <c r="C17" s="2" t="s">
        <v>53</v>
      </c>
      <c r="D17" s="2" t="s">
        <v>50</v>
      </c>
      <c r="E17" s="2" t="s">
        <v>38</v>
      </c>
      <c r="F17" s="3" t="s">
        <v>51</v>
      </c>
      <c r="G17" s="4" t="str">
        <f>VLOOKUP($B17,'[1]បញ្ចប់ព្យួរ ១៤នាក់'!$C:$J,6,0)</f>
        <v>051570546</v>
      </c>
      <c r="H17" s="4" t="str">
        <f>VLOOKUP($B17,'[1]បញ្ចប់ព្យួរ ១៤នាក់'!$C:$J,7,0)</f>
        <v>096​ 300 2916</v>
      </c>
      <c r="I17" s="4"/>
    </row>
    <row r="19" spans="1:9" x14ac:dyDescent="0.8">
      <c r="A19" s="10" t="s">
        <v>56</v>
      </c>
    </row>
  </sheetData>
  <sheetProtection algorithmName="SHA-512" hashValue="gz/gt9HW385p+EHAePVoMyPKtonwkEYkd0m5OmR51aSsvBCEK7kzFX2j9/FdOb920ufupYWVM8ZpW9s7y5bBsw==" saltValue="KhbV6HJzpODbWv5yQ+bZag==" spinCount="100000" sheet="1" formatCells="0" formatColumns="0" formatRows="0" insertColumns="0" insertRows="0" insertHyperlinks="0" deleteColumns="0" deleteRows="0" sort="0" autoFilter="0" pivotTables="0"/>
  <mergeCells count="2">
    <mergeCell ref="A1:I1"/>
    <mergeCell ref="A2:I2"/>
  </mergeCells>
  <printOptions horizontalCentered="1"/>
  <pageMargins left="0.3" right="0.2" top="0.2" bottom="0.4" header="0.2" footer="0.2"/>
  <pageSetup paperSize="9" scale="98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2024-03-04T08:46:06Z</cp:lastPrinted>
  <dcterms:created xsi:type="dcterms:W3CDTF">2024-03-04T08:42:40Z</dcterms:created>
  <dcterms:modified xsi:type="dcterms:W3CDTF">2024-03-06T07:19:35Z</dcterms:modified>
  <cp:category/>
</cp:coreProperties>
</file>